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https://stlha-my.sharepoint.com/personal/lselligman_slha_org/Documents/Documents/SLHA forms/"/>
    </mc:Choice>
  </mc:AlternateContent>
  <xr:revisionPtr revIDLastSave="36" documentId="8_{ABE85D29-1CD2-413D-94EE-808B334D0540}" xr6:coauthVersionLast="47" xr6:coauthVersionMax="47" xr10:uidLastSave="{BA400665-C6C4-4100-9152-F065E906B6DA}"/>
  <bookViews>
    <workbookView xWindow="-108" yWindow="-108" windowWidth="23256" windowHeight="12576" xr2:uid="{00000000-000D-0000-FFFF-FFFF00000000}"/>
  </bookViews>
  <sheets>
    <sheet name="Sheet1" sheetId="1" r:id="rId1"/>
    <sheet name="Sheet2" sheetId="2" r:id="rId2"/>
  </sheets>
  <definedNames>
    <definedName name="_xlnm.Print_Area" localSheetId="0">Sheet1!$A$1:$O$87</definedName>
    <definedName name="_xlnm.Print_Titles" localSheetId="0">Sheet1!$1:$6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8" i="1" l="1"/>
  <c r="A19" i="1" s="1"/>
  <c r="A20" i="1" s="1"/>
  <c r="A21" i="1" s="1"/>
  <c r="A22" i="1" s="1"/>
  <c r="A23" i="1" s="1"/>
  <c r="A17" i="1"/>
  <c r="L15" i="1"/>
  <c r="L16" i="1"/>
  <c r="L17" i="1"/>
  <c r="L18" i="1"/>
  <c r="L19" i="1"/>
  <c r="L20" i="1"/>
  <c r="L21" i="1"/>
  <c r="L25" i="1"/>
  <c r="L14" i="1"/>
  <c r="N14" i="1" l="1"/>
  <c r="F38" i="1"/>
  <c r="N15" i="1"/>
  <c r="F42" i="1" l="1"/>
  <c r="F40" i="1" l="1"/>
  <c r="I42" i="1" l="1"/>
  <c r="F44" i="1" s="1"/>
  <c r="I46" i="1" s="1"/>
  <c r="F48" i="1" s="1"/>
  <c r="I50" i="1" s="1"/>
  <c r="F52" i="1" s="1"/>
  <c r="I54" i="1" l="1"/>
  <c r="L54" i="1" s="1"/>
  <c r="F57" i="1" s="1"/>
  <c r="I57" i="1" s="1"/>
  <c r="F61" i="1" l="1"/>
  <c r="G64" i="1" s="1"/>
  <c r="L5" i="1" s="1"/>
</calcChain>
</file>

<file path=xl/sharedStrings.xml><?xml version="1.0" encoding="utf-8"?>
<sst xmlns="http://schemas.openxmlformats.org/spreadsheetml/2006/main" count="156" uniqueCount="130">
  <si>
    <t>PURCHASE REQUEST NUMBER</t>
  </si>
  <si>
    <t>MATERIAL COST</t>
  </si>
  <si>
    <t>LABOR COSTS</t>
  </si>
  <si>
    <t>LINE</t>
  </si>
  <si>
    <t>ITEM</t>
  </si>
  <si>
    <t>UNIT</t>
  </si>
  <si>
    <t>NO.</t>
  </si>
  <si>
    <t>(1)</t>
  </si>
  <si>
    <t>OF</t>
  </si>
  <si>
    <t>MEASURE</t>
  </si>
  <si>
    <t>QUANTITY</t>
  </si>
  <si>
    <t>TOTAL</t>
  </si>
  <si>
    <t>MANHOURS</t>
  </si>
  <si>
    <t>MANDAYS</t>
  </si>
  <si>
    <t>AVERAGE</t>
  </si>
  <si>
    <t>RATE</t>
  </si>
  <si>
    <t>(8)</t>
  </si>
  <si>
    <t>OTHER</t>
  </si>
  <si>
    <t>DIRECT</t>
  </si>
  <si>
    <t>COSTS</t>
  </si>
  <si>
    <t>(9)</t>
  </si>
  <si>
    <t>(10)</t>
  </si>
  <si>
    <t>INSTRUCTIONS FOR COMPLETING RD FROM 3052</t>
  </si>
  <si>
    <t>Col 1 Item.  Description of materials required, work to be done, special equipment needed, etc. Breakdown should be sufficient</t>
  </si>
  <si>
    <t>detail to permit itemizing of all direct costs.</t>
  </si>
  <si>
    <t>Col 2 Unit of Measure.  Description of the unit in which each item is to be estimated (examples-square yards-SY, cubic yards-CY,</t>
  </si>
  <si>
    <t>square feet-SF, linear feet-LF, board feet-BF, each-EA, pound-LB</t>
  </si>
  <si>
    <t>Col 3 Quantity.  Contractor's estimate of quantity required in terms of unit of measure (column 2).  Items and units of measure will be</t>
  </si>
  <si>
    <t>furnished by the Government.  Quantity estimates will be funished by the Government only when it is anticipated that a unit price</t>
  </si>
  <si>
    <t>contract will be issued.  Otherwise, the contractor is responsible for determining quantity estimates.</t>
  </si>
  <si>
    <t>Col 4 and 5 Material Costs.  Enter unit cost (Col 4) of material to be supplied and total cost (col 5) for item listed in column 1.</t>
  </si>
  <si>
    <t xml:space="preserve">Col 6, 7 and 8 Labor Costs.  Enter in col 6 the estimated number of manhours or mandays needed to perform the work listed in </t>
  </si>
  <si>
    <t>column 1.  Enter in col 7 the average rate per manhour (manday) and in col 8 the total labor cost.</t>
  </si>
  <si>
    <t>Col 9 Other Direct Costs.  Enter estimated costs of special equipment and other items (listed in column 1) which are special to the</t>
  </si>
  <si>
    <t>contract and of significant dollar value.</t>
  </si>
  <si>
    <t>Col 10 Line Total.  Self-explanatory.</t>
  </si>
  <si>
    <t>NOTE:  In addition to other totals entered on various pages, the grand total of column 10, plus overhead and profit will be shown on</t>
  </si>
  <si>
    <t xml:space="preserve">            the last page as follows.</t>
  </si>
  <si>
    <t>TOTAL MATERIAL COSTS</t>
  </si>
  <si>
    <t>$</t>
  </si>
  <si>
    <t>TOTAL LABOR COSTS</t>
  </si>
  <si>
    <t>TOTAL OTHER DIRECT COSTS</t>
  </si>
  <si>
    <t xml:space="preserve">           TOTAL DIRECT COSTS</t>
  </si>
  <si>
    <t>OVERHEAD</t>
  </si>
  <si>
    <t>%</t>
  </si>
  <si>
    <t>Column 1 -</t>
  </si>
  <si>
    <t>Column 3 -</t>
  </si>
  <si>
    <t>Column 2 -</t>
  </si>
  <si>
    <t xml:space="preserve">Column 4 &amp; 5 - </t>
  </si>
  <si>
    <t>Column 6,7,&amp;8 -</t>
  </si>
  <si>
    <t>Column 9 -</t>
  </si>
  <si>
    <t>Column 10 -</t>
  </si>
  <si>
    <r>
      <t>QUANTITY</t>
    </r>
    <r>
      <rPr>
        <sz val="8"/>
        <rFont val="Arial"/>
        <family val="2"/>
      </rPr>
      <t xml:space="preserve"> - Contractor's estimate of quantity required in terms of unit of measure (Column 2).  The Contractor is responsible for determining quantity estimates.</t>
    </r>
  </si>
  <si>
    <r>
      <t>LINE TOTAL</t>
    </r>
    <r>
      <rPr>
        <sz val="8"/>
        <rFont val="Arial"/>
        <family val="2"/>
      </rPr>
      <t xml:space="preserve"> - Self Explanatory</t>
    </r>
  </si>
  <si>
    <t>Note:  In addition to the totals entered on the reverse side, the Grand Total of column 2, plus overhead and profit will be shown below:</t>
  </si>
  <si>
    <t>Total Material Cost</t>
  </si>
  <si>
    <t>Total Labor Cost</t>
  </si>
  <si>
    <t>Total Direct Costs</t>
  </si>
  <si>
    <t xml:space="preserve">(c) </t>
  </si>
  <si>
    <t xml:space="preserve">(b) </t>
  </si>
  <si>
    <t xml:space="preserve">(a) </t>
  </si>
  <si>
    <t>(a+b)</t>
  </si>
  <si>
    <t>SUBCONTRACTOR'S</t>
  </si>
  <si>
    <t xml:space="preserve">(d) </t>
  </si>
  <si>
    <t>(cxd)</t>
  </si>
  <si>
    <t xml:space="preserve">(e) </t>
  </si>
  <si>
    <t xml:space="preserve">(f) </t>
  </si>
  <si>
    <t>(c+e)</t>
  </si>
  <si>
    <t xml:space="preserve">SUBCONTRACTOR'S </t>
  </si>
  <si>
    <t>PROFIT</t>
  </si>
  <si>
    <t xml:space="preserve">(g) </t>
  </si>
  <si>
    <t xml:space="preserve">(h) </t>
  </si>
  <si>
    <t>(fxg)</t>
  </si>
  <si>
    <t xml:space="preserve">(i) </t>
  </si>
  <si>
    <t>(f+h)</t>
  </si>
  <si>
    <t>CONTRACTOR'S</t>
  </si>
  <si>
    <t xml:space="preserve">(j) </t>
  </si>
  <si>
    <t xml:space="preserve">(k) </t>
  </si>
  <si>
    <t>(ixj)</t>
  </si>
  <si>
    <t xml:space="preserve">(l) </t>
  </si>
  <si>
    <t>(i+k)</t>
  </si>
  <si>
    <t>Total Minus</t>
  </si>
  <si>
    <t>Subcontractor Profit</t>
  </si>
  <si>
    <t xml:space="preserve">(m) </t>
  </si>
  <si>
    <t>(l-h)</t>
  </si>
  <si>
    <t xml:space="preserve">CONTRACTOR'S </t>
  </si>
  <si>
    <t xml:space="preserve">(n) </t>
  </si>
  <si>
    <t xml:space="preserve">(o) </t>
  </si>
  <si>
    <t>(nxm)</t>
  </si>
  <si>
    <t xml:space="preserve">(p) </t>
  </si>
  <si>
    <t>(l+o)</t>
  </si>
  <si>
    <t xml:space="preserve">(q) </t>
  </si>
  <si>
    <t xml:space="preserve">(r) </t>
  </si>
  <si>
    <t>(pxq)</t>
  </si>
  <si>
    <t>TOTAL PRICE</t>
  </si>
  <si>
    <t>(p+r)</t>
  </si>
  <si>
    <t>TITLE:</t>
  </si>
  <si>
    <t>BY:</t>
  </si>
  <si>
    <t>Signature</t>
  </si>
  <si>
    <t xml:space="preserve">     required for the conduct of an appropriate review and analysis in the light of the specific facts of this procurement.  For effective negotiation, it is essential that there be a clear understanding of:</t>
  </si>
  <si>
    <t>a.   The existing, verifiable data.</t>
  </si>
  <si>
    <t>b.   The judgmental factors applied in projecting from the known data to the estimate, and</t>
  </si>
  <si>
    <t>c.   The contingencies used by the offeror in his proposed price.</t>
  </si>
  <si>
    <t xml:space="preserve">     In short, the offerors estimating process itself needs to be disclosed.  If disclosure is not acceptable to the offeror, then the HA will seek an alternate source by which to accomplish the specific scope of work.</t>
  </si>
  <si>
    <t xml:space="preserve">           representative upon request.</t>
  </si>
  <si>
    <t xml:space="preserve">           negotiations prior to contract modification.</t>
  </si>
  <si>
    <t xml:space="preserve"> </t>
  </si>
  <si>
    <t>SUBTOTAL</t>
  </si>
  <si>
    <t>SLHA-RD1-D</t>
  </si>
  <si>
    <r>
      <t>ITEM</t>
    </r>
    <r>
      <rPr>
        <sz val="8"/>
        <rFont val="Arial"/>
        <family val="2"/>
      </rPr>
      <t xml:space="preserve"> - Description of materials required, work to be done, special equipment needed, etc.  Breakdown should be in sufficient detail to permit itemizing of all direct costs.</t>
    </r>
  </si>
  <si>
    <r>
      <t>UNIT OF MEASURE</t>
    </r>
    <r>
      <rPr>
        <sz val="8"/>
        <rFont val="Arial"/>
        <family val="2"/>
      </rPr>
      <t xml:space="preserve"> - Description of the unit in which each item is to be estimated [examples-square yards (sy), cubic yards (cy), square feet (sf), linear feet (lf), board feet (bf), each (ea), pound (lb).</t>
    </r>
  </si>
  <si>
    <r>
      <t>MATERIAL COSTS</t>
    </r>
    <r>
      <rPr>
        <sz val="8"/>
        <rFont val="Arial"/>
        <family val="2"/>
      </rPr>
      <t xml:space="preserve"> - Enter unit cost (Column 4) of material or equipment to be supplied and total costs (Column 5) for item listed in Column 1. </t>
    </r>
  </si>
  <si>
    <r>
      <t>LABOR COSTS</t>
    </r>
    <r>
      <rPr>
        <sz val="8"/>
        <rFont val="Arial"/>
        <family val="2"/>
      </rPr>
      <t xml:space="preserve"> - Enter in Column 6 the estimated number of man-hour needed to perform the work listed in Column 1.  Enter in Column 7 the rate per man-hours, and in Column 8 enter the total labor cost.</t>
    </r>
  </si>
  <si>
    <r>
      <t>OTHER DIRECT COSTS</t>
    </r>
    <r>
      <rPr>
        <sz val="8"/>
        <rFont val="Arial"/>
        <family val="2"/>
      </rPr>
      <t xml:space="preserve"> - Enter estimated costs of special equipment and other items (listed in Column 1) which are special to the contract and of significant dollar value.</t>
    </r>
  </si>
  <si>
    <t>1.  The purpose of this form is to provide a standard format by which the offeror submits to the SLHA a summary of incurred and estimated costs (and attached information) suitable for detailed review and analysis.</t>
  </si>
  <si>
    <t xml:space="preserve">     B.   By submission of this proposal, the offeror grants the contracting officer, or his authorized representative, the right to examine, for the purpose of verifying the cost of pricing data subitted, those books, records,</t>
  </si>
  <si>
    <t xml:space="preserve">           documents and other supporting data which will permit accurate  evaluation of such cost or pricing data along with the computations and projections used therein.  This right may be exercised in connection with any</t>
  </si>
  <si>
    <t xml:space="preserve">     A.   When the attachment of supporting cost or pricing data to this form is impractical, the data will be described (with schedules as appropriate) and made available to the contracting officer or his authorized </t>
  </si>
  <si>
    <t>2.  In addition to the specific information required by this form, the offeror is expected, in good faith, to incorporate in and submit with this form any additional data, supporting schedules, or substantiation which are reasonably</t>
  </si>
  <si>
    <t>(Rev. 0 May 2001)</t>
  </si>
  <si>
    <t>ST. LOUIS HOUSING AUTHORITY</t>
  </si>
  <si>
    <t>3520 PAGE BLVD., ST. LOUIS, MO. 63106</t>
  </si>
  <si>
    <t xml:space="preserve">WORK LOCATION: </t>
  </si>
  <si>
    <t xml:space="preserve">DATE: </t>
  </si>
  <si>
    <t xml:space="preserve">PROPOSED TOTAL CONTRACT PRICE: </t>
  </si>
  <si>
    <t>PROJECT NUMBER: RD18-05A</t>
  </si>
  <si>
    <t>LaSalle Park Apartments, Phase III</t>
  </si>
  <si>
    <t>sq, ft</t>
  </si>
  <si>
    <t>Estimate descriptions</t>
  </si>
  <si>
    <t xml:space="preserve">CONSTRUCTION COST ESTIMATE BREAKDOWN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</si>
</sst>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m/d/yy;@"/>
    <numFmt numFmtId="165" formatCode="&quot;$&quot;#,##0.00"/>
    <numFmt numFmtId="166" formatCode="0.0%"/>
  </numFmts>
  <fonts count="12" x14ac:knownFonts="1">
    <font>
      <sz val="10"/>
      <name val="Arial"/>
    </font>
    <font>
      <sz val="10"/>
      <name val="Arial"/>
      <family val="2"/>
    </font>
    <font>
      <sz val="8"/>
      <name val="Arial"/>
      <family val="2"/>
    </font>
    <font>
      <i/>
      <sz val="8"/>
      <name val="Arial"/>
      <family val="2"/>
    </font>
    <font>
      <b/>
      <sz val="12"/>
      <name val="Arial"/>
      <family val="2"/>
    </font>
    <font>
      <b/>
      <sz val="8"/>
      <name val="Arial"/>
      <family val="2"/>
    </font>
    <font>
      <b/>
      <sz val="10"/>
      <name val="Arial"/>
      <family val="2"/>
    </font>
    <font>
      <b/>
      <i/>
      <sz val="8"/>
      <name val="Arial"/>
      <family val="2"/>
    </font>
    <font>
      <b/>
      <sz val="9"/>
      <name val="Arial"/>
      <family val="2"/>
    </font>
    <font>
      <b/>
      <sz val="14"/>
      <name val="Arial"/>
      <family val="2"/>
    </font>
    <font>
      <sz val="9"/>
      <name val="Arial"/>
      <family val="2"/>
    </font>
    <font>
      <i/>
      <sz val="12"/>
      <name val="Blackadder ITC"/>
      <family val="5"/>
    </font>
  </fonts>
  <fills count="3">
    <fill>
      <patternFill patternType="none"/>
    </fill>
    <fill>
      <patternFill patternType="gray125"/>
    </fill>
    <fill>
      <patternFill patternType="solid">
        <fgColor indexed="27"/>
        <bgColor indexed="64"/>
      </patternFill>
    </fill>
  </fills>
  <borders count="16">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24">
    <xf numFmtId="0" fontId="0" fillId="0" borderId="0" xfId="0"/>
    <xf numFmtId="0" fontId="0" fillId="0" borderId="0" xfId="0" applyAlignment="1">
      <alignment horizontal="center"/>
    </xf>
    <xf numFmtId="0" fontId="2" fillId="0" borderId="0" xfId="0" applyFont="1" applyAlignment="1">
      <alignment horizontal="center"/>
    </xf>
    <xf numFmtId="0" fontId="2" fillId="0" borderId="0" xfId="0" applyFont="1" applyAlignment="1">
      <alignment horizontal="left"/>
    </xf>
    <xf numFmtId="44" fontId="2" fillId="0" borderId="0" xfId="1" applyFont="1" applyBorder="1" applyAlignment="1">
      <alignment horizontal="left"/>
    </xf>
    <xf numFmtId="0" fontId="0" fillId="2" borderId="0" xfId="0" applyFill="1"/>
    <xf numFmtId="0" fontId="2" fillId="0" borderId="5" xfId="0" applyFont="1" applyBorder="1"/>
    <xf numFmtId="0" fontId="2" fillId="0" borderId="0" xfId="0" applyFont="1"/>
    <xf numFmtId="0" fontId="2" fillId="0" borderId="0" xfId="0" applyFont="1" applyAlignment="1">
      <alignment vertical="top" wrapText="1"/>
    </xf>
    <xf numFmtId="0" fontId="5" fillId="0" borderId="5" xfId="0" applyFont="1" applyBorder="1" applyAlignment="1">
      <alignment horizontal="left"/>
    </xf>
    <xf numFmtId="0" fontId="0" fillId="0" borderId="5" xfId="0" applyBorder="1" applyAlignment="1">
      <alignment horizontal="left"/>
    </xf>
    <xf numFmtId="0" fontId="5" fillId="0" borderId="0" xfId="0" applyFont="1" applyAlignment="1">
      <alignment horizontal="left"/>
    </xf>
    <xf numFmtId="0" fontId="0" fillId="0" borderId="0" xfId="0" applyAlignment="1">
      <alignment horizontal="left"/>
    </xf>
    <xf numFmtId="0" fontId="5" fillId="0" borderId="9" xfId="0" applyFont="1" applyBorder="1" applyAlignment="1">
      <alignment horizontal="center"/>
    </xf>
    <xf numFmtId="0" fontId="5" fillId="0" borderId="5" xfId="0" applyFont="1" applyBorder="1" applyAlignment="1">
      <alignment horizontal="left" vertical="top"/>
    </xf>
    <xf numFmtId="0" fontId="5" fillId="0" borderId="4" xfId="0" applyFont="1" applyBorder="1" applyAlignment="1">
      <alignment horizontal="left" vertical="top"/>
    </xf>
    <xf numFmtId="0" fontId="5" fillId="0" borderId="0" xfId="0" applyFont="1" applyAlignment="1">
      <alignment horizontal="left" vertical="top"/>
    </xf>
    <xf numFmtId="0" fontId="6" fillId="0" borderId="0" xfId="0" applyFont="1"/>
    <xf numFmtId="0" fontId="5" fillId="0" borderId="11" xfId="0" applyFont="1" applyBorder="1" applyAlignment="1">
      <alignment horizontal="left" vertical="top"/>
    </xf>
    <xf numFmtId="0" fontId="5" fillId="0" borderId="7" xfId="0" applyFont="1" applyBorder="1" applyAlignment="1">
      <alignment horizontal="left" vertical="top"/>
    </xf>
    <xf numFmtId="0" fontId="5" fillId="0" borderId="8" xfId="0" applyFont="1" applyBorder="1" applyAlignment="1">
      <alignment horizontal="left" vertical="top"/>
    </xf>
    <xf numFmtId="0" fontId="5" fillId="0" borderId="3" xfId="0" applyFont="1" applyBorder="1" applyAlignment="1">
      <alignment horizontal="center"/>
    </xf>
    <xf numFmtId="0" fontId="5" fillId="0" borderId="1" xfId="0" applyFont="1" applyBorder="1" applyAlignment="1">
      <alignment horizontal="center"/>
    </xf>
    <xf numFmtId="0" fontId="6" fillId="0" borderId="1" xfId="0" applyFont="1" applyBorder="1"/>
    <xf numFmtId="0" fontId="5" fillId="0" borderId="10" xfId="0" applyFont="1" applyBorder="1" applyAlignment="1">
      <alignment horizontal="center"/>
    </xf>
    <xf numFmtId="0" fontId="6" fillId="0" borderId="10" xfId="0" applyFont="1" applyBorder="1"/>
    <xf numFmtId="0" fontId="6" fillId="0" borderId="9" xfId="0" applyFont="1" applyBorder="1" applyAlignment="1">
      <alignment horizontal="center"/>
    </xf>
    <xf numFmtId="0" fontId="6" fillId="0" borderId="9" xfId="0" applyFont="1" applyBorder="1"/>
    <xf numFmtId="49" fontId="5" fillId="0" borderId="9" xfId="0" applyNumberFormat="1" applyFont="1" applyBorder="1" applyAlignment="1">
      <alignment horizontal="center"/>
    </xf>
    <xf numFmtId="49" fontId="5" fillId="0" borderId="1" xfId="0" applyNumberFormat="1" applyFont="1" applyBorder="1" applyAlignment="1">
      <alignment horizontal="center"/>
    </xf>
    <xf numFmtId="0" fontId="6" fillId="0" borderId="2" xfId="0" applyFont="1" applyBorder="1"/>
    <xf numFmtId="49" fontId="5" fillId="0" borderId="11" xfId="0" applyNumberFormat="1" applyFont="1" applyBorder="1" applyAlignment="1">
      <alignment horizontal="center"/>
    </xf>
    <xf numFmtId="49" fontId="5" fillId="0" borderId="2" xfId="0" applyNumberFormat="1" applyFont="1" applyBorder="1" applyAlignment="1">
      <alignment horizontal="center"/>
    </xf>
    <xf numFmtId="0" fontId="2" fillId="0" borderId="7" xfId="0" applyFont="1" applyBorder="1"/>
    <xf numFmtId="0" fontId="5" fillId="0" borderId="0" xfId="0" applyFont="1" applyAlignment="1">
      <alignment horizontal="right"/>
    </xf>
    <xf numFmtId="0" fontId="5" fillId="0" borderId="0" xfId="0" applyFont="1"/>
    <xf numFmtId="0" fontId="7" fillId="0" borderId="0" xfId="0" applyFont="1"/>
    <xf numFmtId="0" fontId="5" fillId="0" borderId="10" xfId="0" applyFont="1" applyBorder="1"/>
    <xf numFmtId="0" fontId="2" fillId="0" borderId="4" xfId="0" applyFont="1" applyBorder="1"/>
    <xf numFmtId="0" fontId="2" fillId="0" borderId="8" xfId="0" applyFont="1" applyBorder="1"/>
    <xf numFmtId="0" fontId="2" fillId="0" borderId="9" xfId="0" applyFont="1" applyBorder="1"/>
    <xf numFmtId="0" fontId="5" fillId="0" borderId="9" xfId="0" applyFont="1" applyBorder="1"/>
    <xf numFmtId="0" fontId="2" fillId="0" borderId="6" xfId="0" applyFont="1" applyBorder="1"/>
    <xf numFmtId="0" fontId="3" fillId="0" borderId="12" xfId="0" applyFont="1" applyBorder="1"/>
    <xf numFmtId="0" fontId="2" fillId="0" borderId="12" xfId="0" applyFont="1" applyBorder="1"/>
    <xf numFmtId="0" fontId="5" fillId="0" borderId="10" xfId="0" applyFont="1" applyBorder="1" applyAlignment="1">
      <alignment horizontal="left"/>
    </xf>
    <xf numFmtId="0" fontId="5" fillId="0" borderId="0" xfId="0" applyFont="1" applyAlignment="1">
      <alignment horizontal="center"/>
    </xf>
    <xf numFmtId="0" fontId="2" fillId="0" borderId="0" xfId="0" applyFont="1" applyAlignment="1">
      <alignment vertical="top"/>
    </xf>
    <xf numFmtId="9" fontId="2" fillId="0" borderId="0" xfId="0" applyNumberFormat="1" applyFont="1"/>
    <xf numFmtId="0" fontId="2" fillId="0" borderId="0" xfId="0" applyFont="1" applyAlignment="1">
      <alignment horizontal="right"/>
    </xf>
    <xf numFmtId="0" fontId="5" fillId="0" borderId="9" xfId="0" applyFont="1" applyBorder="1" applyAlignment="1">
      <alignment horizontal="left"/>
    </xf>
    <xf numFmtId="164" fontId="8" fillId="0" borderId="11" xfId="0" applyNumberFormat="1" applyFont="1" applyBorder="1"/>
    <xf numFmtId="4" fontId="2" fillId="0" borderId="7" xfId="0" applyNumberFormat="1" applyFont="1" applyBorder="1"/>
    <xf numFmtId="165" fontId="2" fillId="0" borderId="7" xfId="0" applyNumberFormat="1" applyFont="1" applyBorder="1"/>
    <xf numFmtId="14" fontId="2" fillId="0" borderId="5" xfId="0" applyNumberFormat="1" applyFont="1" applyBorder="1"/>
    <xf numFmtId="0" fontId="5" fillId="0" borderId="10" xfId="0" applyFont="1" applyBorder="1" applyAlignment="1">
      <alignment horizontal="left" vertical="top"/>
    </xf>
    <xf numFmtId="166" fontId="2" fillId="0" borderId="7" xfId="0" applyNumberFormat="1" applyFont="1" applyBorder="1" applyAlignment="1">
      <alignment horizontal="right"/>
    </xf>
    <xf numFmtId="166" fontId="2" fillId="0" borderId="7" xfId="0" applyNumberFormat="1" applyFont="1" applyBorder="1"/>
    <xf numFmtId="165" fontId="5" fillId="0" borderId="5" xfId="0" applyNumberFormat="1" applyFont="1" applyBorder="1" applyAlignment="1">
      <alignment horizontal="left" vertical="top"/>
    </xf>
    <xf numFmtId="165" fontId="5" fillId="0" borderId="4" xfId="0" applyNumberFormat="1" applyFont="1" applyBorder="1" applyAlignment="1">
      <alignment horizontal="left" vertical="top"/>
    </xf>
    <xf numFmtId="0" fontId="11" fillId="0" borderId="5" xfId="0" applyFont="1" applyBorder="1"/>
    <xf numFmtId="0" fontId="1" fillId="0" borderId="0" xfId="0" applyFont="1"/>
    <xf numFmtId="0" fontId="0" fillId="0" borderId="13" xfId="0" applyBorder="1"/>
    <xf numFmtId="49" fontId="1" fillId="0" borderId="13" xfId="0" applyNumberFormat="1" applyFont="1" applyBorder="1" applyAlignment="1">
      <alignment horizontal="center"/>
    </xf>
    <xf numFmtId="0" fontId="0" fillId="0" borderId="13" xfId="0" applyBorder="1" applyAlignment="1">
      <alignment horizontal="center"/>
    </xf>
    <xf numFmtId="165" fontId="0" fillId="0" borderId="13" xfId="0" applyNumberFormat="1" applyBorder="1" applyAlignment="1">
      <alignment horizontal="center"/>
    </xf>
    <xf numFmtId="0" fontId="1" fillId="0" borderId="13" xfId="0" applyFont="1" applyBorder="1" applyAlignment="1">
      <alignment horizontal="center"/>
    </xf>
    <xf numFmtId="49" fontId="1" fillId="0" borderId="14" xfId="0" applyNumberFormat="1" applyFont="1" applyBorder="1"/>
    <xf numFmtId="49" fontId="0" fillId="0" borderId="12" xfId="0" applyNumberFormat="1" applyBorder="1"/>
    <xf numFmtId="49" fontId="0" fillId="0" borderId="15" xfId="0" applyNumberFormat="1" applyBorder="1"/>
    <xf numFmtId="49" fontId="10" fillId="0" borderId="14" xfId="0" applyNumberFormat="1" applyFont="1" applyBorder="1"/>
    <xf numFmtId="49" fontId="0" fillId="0" borderId="14" xfId="0" applyNumberFormat="1" applyBorder="1"/>
    <xf numFmtId="0" fontId="5" fillId="0" borderId="10" xfId="0" applyFont="1" applyBorder="1" applyAlignment="1">
      <alignment horizontal="left" vertical="top"/>
    </xf>
    <xf numFmtId="0" fontId="0" fillId="0" borderId="5" xfId="0" applyBorder="1" applyAlignment="1">
      <alignment horizontal="left" vertical="top"/>
    </xf>
    <xf numFmtId="0" fontId="2" fillId="0" borderId="5" xfId="0" applyFont="1" applyBorder="1" applyAlignment="1">
      <alignment horizontal="center"/>
    </xf>
    <xf numFmtId="0" fontId="2" fillId="0" borderId="0" xfId="0" applyFont="1"/>
    <xf numFmtId="0" fontId="2" fillId="0" borderId="0" xfId="0" applyFont="1" applyAlignment="1">
      <alignment horizontal="center"/>
    </xf>
    <xf numFmtId="165" fontId="2" fillId="0" borderId="7" xfId="0" applyNumberFormat="1" applyFont="1" applyBorder="1"/>
    <xf numFmtId="0" fontId="5" fillId="0" borderId="9" xfId="0" applyFont="1" applyBorder="1" applyAlignment="1">
      <alignment horizontal="center"/>
    </xf>
    <xf numFmtId="0" fontId="5" fillId="0" borderId="0" xfId="0" applyFont="1" applyAlignment="1">
      <alignment horizontal="center"/>
    </xf>
    <xf numFmtId="4" fontId="2" fillId="0" borderId="7" xfId="0" applyNumberFormat="1" applyFont="1" applyBorder="1"/>
    <xf numFmtId="0" fontId="2" fillId="0" borderId="7" xfId="0" applyFont="1" applyBorder="1"/>
    <xf numFmtId="0" fontId="9" fillId="0" borderId="10" xfId="0" applyFont="1" applyBorder="1" applyAlignment="1">
      <alignment horizontal="left" vertical="top"/>
    </xf>
    <xf numFmtId="0" fontId="5" fillId="0" borderId="5" xfId="0" applyFont="1" applyBorder="1" applyAlignment="1">
      <alignment horizontal="left" vertical="top"/>
    </xf>
    <xf numFmtId="0" fontId="5" fillId="0" borderId="11" xfId="0" applyFont="1" applyBorder="1" applyAlignment="1">
      <alignment horizontal="left" vertical="top"/>
    </xf>
    <xf numFmtId="0" fontId="5" fillId="0" borderId="7" xfId="0" applyFont="1" applyBorder="1" applyAlignment="1">
      <alignment horizontal="left" vertical="top"/>
    </xf>
    <xf numFmtId="0" fontId="7" fillId="0" borderId="10" xfId="0" applyFont="1" applyBorder="1" applyAlignment="1">
      <alignment horizontal="left" vertical="top" wrapText="1"/>
    </xf>
    <xf numFmtId="0" fontId="5" fillId="0" borderId="5" xfId="0" applyFont="1" applyBorder="1" applyAlignment="1">
      <alignment horizontal="left" vertical="top" wrapText="1"/>
    </xf>
    <xf numFmtId="0" fontId="5" fillId="0" borderId="4" xfId="0" applyFont="1" applyBorder="1" applyAlignment="1">
      <alignment horizontal="left" vertical="top" wrapText="1"/>
    </xf>
    <xf numFmtId="0" fontId="5" fillId="0" borderId="11"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4" fillId="0" borderId="10"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11"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49" fontId="5" fillId="0" borderId="7" xfId="0" applyNumberFormat="1" applyFont="1" applyBorder="1" applyAlignment="1">
      <alignment horizontal="center"/>
    </xf>
    <xf numFmtId="0" fontId="4" fillId="0" borderId="10" xfId="0" applyFont="1" applyBorder="1" applyAlignment="1">
      <alignment horizontal="left" vertical="top"/>
    </xf>
    <xf numFmtId="0" fontId="5" fillId="0" borderId="4" xfId="0" applyFont="1" applyBorder="1" applyAlignment="1">
      <alignment horizontal="left" vertical="top"/>
    </xf>
    <xf numFmtId="0" fontId="5" fillId="0" borderId="0" xfId="0" applyFont="1" applyAlignment="1">
      <alignment horizontal="left" vertical="top"/>
    </xf>
    <xf numFmtId="0" fontId="5" fillId="0" borderId="6" xfId="0" applyFont="1" applyBorder="1" applyAlignment="1">
      <alignment horizontal="left" vertical="top"/>
    </xf>
    <xf numFmtId="0" fontId="5" fillId="0" borderId="3" xfId="0" applyFont="1" applyBorder="1" applyAlignment="1">
      <alignment horizontal="center"/>
    </xf>
    <xf numFmtId="0" fontId="5" fillId="0" borderId="1" xfId="0" applyFont="1" applyBorder="1" applyAlignment="1">
      <alignment horizontal="center"/>
    </xf>
    <xf numFmtId="0" fontId="5" fillId="0" borderId="1" xfId="0" applyFont="1" applyBorder="1" applyAlignment="1">
      <alignment horizontal="center" vertical="top"/>
    </xf>
    <xf numFmtId="0" fontId="6" fillId="0" borderId="5" xfId="0" applyFont="1" applyBorder="1" applyAlignment="1">
      <alignment horizontal="left" vertical="top"/>
    </xf>
    <xf numFmtId="0" fontId="6" fillId="0" borderId="4" xfId="0" applyFont="1" applyBorder="1" applyAlignment="1">
      <alignment horizontal="left" vertical="top"/>
    </xf>
    <xf numFmtId="0" fontId="6" fillId="0" borderId="11" xfId="0" applyFont="1" applyBorder="1" applyAlignment="1">
      <alignment horizontal="left" vertical="top"/>
    </xf>
    <xf numFmtId="0" fontId="6" fillId="0" borderId="7" xfId="0" applyFont="1" applyBorder="1" applyAlignment="1">
      <alignment horizontal="left" vertical="top"/>
    </xf>
    <xf numFmtId="0" fontId="6" fillId="0" borderId="8" xfId="0" applyFont="1" applyBorder="1" applyAlignment="1">
      <alignment horizontal="left" vertical="top"/>
    </xf>
    <xf numFmtId="0" fontId="5" fillId="0" borderId="8" xfId="0" applyFont="1" applyBorder="1" applyAlignment="1">
      <alignment horizontal="left" vertical="top"/>
    </xf>
    <xf numFmtId="0" fontId="5" fillId="0" borderId="0" xfId="0" applyFont="1" applyAlignment="1">
      <alignment horizontal="left" vertical="top" wrapText="1"/>
    </xf>
    <xf numFmtId="0" fontId="2" fillId="0" borderId="0" xfId="0" applyFont="1" applyAlignment="1">
      <alignment horizontal="left" vertical="top" wrapText="1"/>
    </xf>
    <xf numFmtId="0" fontId="2" fillId="0" borderId="7" xfId="0" applyFont="1" applyBorder="1" applyAlignment="1">
      <alignment horizontal="left" vertical="top" wrapText="1"/>
    </xf>
    <xf numFmtId="0" fontId="5" fillId="0" borderId="5" xfId="0" applyFont="1" applyBorder="1" applyAlignment="1">
      <alignment horizontal="center"/>
    </xf>
    <xf numFmtId="0" fontId="6" fillId="0" borderId="5" xfId="0" applyFont="1" applyBorder="1" applyAlignment="1">
      <alignment horizontal="center"/>
    </xf>
    <xf numFmtId="0" fontId="6" fillId="0" borderId="0" xfId="0" applyFont="1" applyAlignment="1">
      <alignment horizontal="center"/>
    </xf>
    <xf numFmtId="49" fontId="6" fillId="0" borderId="0" xfId="0" applyNumberFormat="1" applyFont="1" applyAlignment="1">
      <alignment horizontal="center"/>
    </xf>
    <xf numFmtId="0" fontId="5" fillId="0" borderId="6" xfId="0" applyFont="1" applyBorder="1" applyAlignment="1">
      <alignment horizontal="center"/>
    </xf>
    <xf numFmtId="0" fontId="2" fillId="0" borderId="0" xfId="0" applyFont="1" applyAlignment="1">
      <alignment horizontal="left"/>
    </xf>
    <xf numFmtId="0" fontId="4" fillId="2" borderId="0" xfId="0" applyFont="1" applyFill="1" applyAlignment="1">
      <alignment horizontal="center"/>
    </xf>
    <xf numFmtId="0" fontId="2" fillId="0" borderId="7" xfId="0" applyFont="1" applyBorder="1" applyAlignment="1">
      <alignment horizontal="left"/>
    </xf>
    <xf numFmtId="0" fontId="2" fillId="0" borderId="7" xfId="0" applyFont="1" applyBorder="1" applyAlignment="1">
      <alignment horizont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13"/>
  <sheetViews>
    <sheetView showGridLines="0" tabSelected="1" view="pageBreakPreview" zoomScaleNormal="100" zoomScaleSheetLayoutView="100" workbookViewId="0">
      <selection activeCell="L55" sqref="L55:M55"/>
    </sheetView>
  </sheetViews>
  <sheetFormatPr defaultRowHeight="13.2" x14ac:dyDescent="0.25"/>
  <cols>
    <col min="1" max="1" width="11.44140625" customWidth="1"/>
    <col min="5" max="5" width="14" customWidth="1"/>
    <col min="6" max="6" width="11" customWidth="1"/>
    <col min="7" max="7" width="10.88671875" customWidth="1"/>
    <col min="8" max="8" width="10.5546875" customWidth="1"/>
    <col min="9" max="9" width="9.88671875" customWidth="1"/>
    <col min="10" max="10" width="11" customWidth="1"/>
    <col min="11" max="11" width="10.109375" customWidth="1"/>
    <col min="12" max="13" width="11.109375" customWidth="1"/>
    <col min="14" max="14" width="11" customWidth="1"/>
    <col min="16" max="16" width="4" customWidth="1"/>
  </cols>
  <sheetData>
    <row r="1" spans="1:18" x14ac:dyDescent="0.25">
      <c r="A1" s="92" t="s">
        <v>129</v>
      </c>
      <c r="B1" s="93"/>
      <c r="C1" s="93"/>
      <c r="D1" s="93"/>
      <c r="E1" s="93"/>
      <c r="F1" s="93"/>
      <c r="G1" s="93"/>
      <c r="H1" s="93"/>
      <c r="I1" s="93"/>
      <c r="J1" s="93"/>
      <c r="K1" s="93"/>
      <c r="L1" s="93"/>
      <c r="M1" s="93"/>
      <c r="N1" s="94"/>
      <c r="O1" s="1"/>
    </row>
    <row r="2" spans="1:18" x14ac:dyDescent="0.25">
      <c r="A2" s="95"/>
      <c r="B2" s="96"/>
      <c r="C2" s="96"/>
      <c r="D2" s="96"/>
      <c r="E2" s="96"/>
      <c r="F2" s="96"/>
      <c r="G2" s="96"/>
      <c r="H2" s="96"/>
      <c r="I2" s="96"/>
      <c r="J2" s="96"/>
      <c r="K2" s="96"/>
      <c r="L2" s="96"/>
      <c r="M2" s="96"/>
      <c r="N2" s="97"/>
      <c r="O2" s="1"/>
    </row>
    <row r="3" spans="1:18" s="17" customFormat="1" x14ac:dyDescent="0.25">
      <c r="A3" s="82" t="s">
        <v>120</v>
      </c>
      <c r="B3" s="83"/>
      <c r="C3" s="83"/>
      <c r="D3" s="83"/>
      <c r="E3" s="83"/>
      <c r="F3" s="83"/>
      <c r="G3" s="83"/>
      <c r="H3" s="99" t="s">
        <v>121</v>
      </c>
      <c r="I3" s="83"/>
      <c r="J3" s="83"/>
      <c r="K3" s="83"/>
      <c r="L3" s="83"/>
      <c r="M3" s="83"/>
      <c r="N3" s="100"/>
      <c r="O3" s="16"/>
    </row>
    <row r="4" spans="1:18" s="17" customFormat="1" x14ac:dyDescent="0.25">
      <c r="A4" s="84"/>
      <c r="B4" s="85"/>
      <c r="C4" s="85"/>
      <c r="D4" s="85"/>
      <c r="E4" s="85"/>
      <c r="F4" s="85"/>
      <c r="G4" s="85"/>
      <c r="H4" s="84"/>
      <c r="I4" s="101"/>
      <c r="J4" s="101"/>
      <c r="K4" s="101"/>
      <c r="L4" s="101"/>
      <c r="M4" s="101"/>
      <c r="N4" s="102"/>
      <c r="O4" s="16"/>
    </row>
    <row r="5" spans="1:18" s="17" customFormat="1" x14ac:dyDescent="0.25">
      <c r="A5" s="86" t="s">
        <v>128</v>
      </c>
      <c r="B5" s="87"/>
      <c r="C5" s="87"/>
      <c r="D5" s="87"/>
      <c r="E5" s="87"/>
      <c r="F5" s="87"/>
      <c r="G5" s="87"/>
      <c r="H5" s="88"/>
      <c r="I5" s="72" t="s">
        <v>124</v>
      </c>
      <c r="J5" s="73"/>
      <c r="K5" s="73"/>
      <c r="L5" s="58">
        <f>G64</f>
        <v>0</v>
      </c>
      <c r="M5" s="58"/>
      <c r="N5" s="59"/>
      <c r="O5" s="16"/>
    </row>
    <row r="6" spans="1:18" s="17" customFormat="1" x14ac:dyDescent="0.25">
      <c r="A6" s="89"/>
      <c r="B6" s="90"/>
      <c r="C6" s="90"/>
      <c r="D6" s="90"/>
      <c r="E6" s="90"/>
      <c r="F6" s="90"/>
      <c r="G6" s="90"/>
      <c r="H6" s="91"/>
      <c r="I6" s="18"/>
      <c r="J6" s="19"/>
      <c r="K6" s="19"/>
      <c r="L6" s="19"/>
      <c r="M6" s="19"/>
      <c r="N6" s="20"/>
      <c r="O6" s="16"/>
    </row>
    <row r="7" spans="1:18" s="17" customFormat="1" x14ac:dyDescent="0.25">
      <c r="A7" s="72" t="s">
        <v>0</v>
      </c>
      <c r="B7" s="106"/>
      <c r="C7" s="106"/>
      <c r="D7" s="106"/>
      <c r="E7" s="107"/>
      <c r="F7" s="72" t="s">
        <v>125</v>
      </c>
      <c r="G7" s="83"/>
      <c r="H7" s="100"/>
      <c r="I7" s="55" t="s">
        <v>122</v>
      </c>
      <c r="J7" s="14"/>
      <c r="K7" s="14" t="s">
        <v>126</v>
      </c>
      <c r="L7" s="14"/>
      <c r="M7" s="14"/>
      <c r="N7" s="15"/>
      <c r="O7" s="16"/>
    </row>
    <row r="8" spans="1:18" s="17" customFormat="1" x14ac:dyDescent="0.25">
      <c r="A8" s="108"/>
      <c r="B8" s="109"/>
      <c r="C8" s="109"/>
      <c r="D8" s="109"/>
      <c r="E8" s="110"/>
      <c r="F8" s="84"/>
      <c r="G8" s="85"/>
      <c r="H8" s="111"/>
      <c r="I8" s="18"/>
      <c r="J8" s="19"/>
      <c r="K8" s="19"/>
      <c r="L8" s="19"/>
      <c r="M8" s="19"/>
      <c r="N8" s="20"/>
      <c r="O8" s="16"/>
    </row>
    <row r="9" spans="1:18" s="17" customFormat="1" x14ac:dyDescent="0.25">
      <c r="A9" s="103" t="s">
        <v>3</v>
      </c>
      <c r="B9" s="115" t="s">
        <v>4</v>
      </c>
      <c r="C9" s="116"/>
      <c r="D9" s="116"/>
      <c r="E9" s="116"/>
      <c r="F9" s="13" t="s">
        <v>5</v>
      </c>
      <c r="G9" s="22"/>
      <c r="H9" s="79" t="s">
        <v>1</v>
      </c>
      <c r="I9" s="119"/>
      <c r="J9" s="78" t="s">
        <v>2</v>
      </c>
      <c r="K9" s="79"/>
      <c r="L9" s="79"/>
      <c r="M9" s="23"/>
      <c r="N9" s="23"/>
    </row>
    <row r="10" spans="1:18" s="17" customFormat="1" ht="12" customHeight="1" x14ac:dyDescent="0.25">
      <c r="A10" s="104"/>
      <c r="B10" s="117"/>
      <c r="C10" s="117"/>
      <c r="D10" s="117"/>
      <c r="E10" s="117"/>
      <c r="F10" s="13" t="s">
        <v>8</v>
      </c>
      <c r="G10" s="13" t="s">
        <v>10</v>
      </c>
      <c r="H10" s="24" t="s">
        <v>5</v>
      </c>
      <c r="I10" s="24" t="s">
        <v>11</v>
      </c>
      <c r="J10" s="21" t="s">
        <v>12</v>
      </c>
      <c r="K10" s="21" t="s">
        <v>14</v>
      </c>
      <c r="L10" s="25"/>
      <c r="M10" s="22" t="s">
        <v>17</v>
      </c>
      <c r="N10" s="23"/>
    </row>
    <row r="11" spans="1:18" s="17" customFormat="1" x14ac:dyDescent="0.25">
      <c r="A11" s="105" t="s">
        <v>6</v>
      </c>
      <c r="B11" s="118"/>
      <c r="C11" s="118"/>
      <c r="D11" s="118"/>
      <c r="E11" s="118"/>
      <c r="F11" s="13" t="s">
        <v>9</v>
      </c>
      <c r="G11" s="26"/>
      <c r="H11" s="27"/>
      <c r="I11" s="27"/>
      <c r="J11" s="22" t="s">
        <v>13</v>
      </c>
      <c r="K11" s="22" t="s">
        <v>15</v>
      </c>
      <c r="L11" s="13" t="s">
        <v>11</v>
      </c>
      <c r="M11" s="22" t="s">
        <v>18</v>
      </c>
      <c r="N11" s="22" t="s">
        <v>3</v>
      </c>
    </row>
    <row r="12" spans="1:18" s="17" customFormat="1" x14ac:dyDescent="0.25">
      <c r="A12" s="105"/>
      <c r="B12" s="118"/>
      <c r="C12" s="118"/>
      <c r="D12" s="118"/>
      <c r="E12" s="118"/>
      <c r="F12" s="28"/>
      <c r="G12" s="28"/>
      <c r="H12" s="28"/>
      <c r="I12" s="28"/>
      <c r="J12" s="29"/>
      <c r="K12" s="29"/>
      <c r="L12" s="28"/>
      <c r="M12" s="22" t="s">
        <v>19</v>
      </c>
      <c r="N12" s="22" t="s">
        <v>11</v>
      </c>
    </row>
    <row r="13" spans="1:18" s="17" customFormat="1" x14ac:dyDescent="0.25">
      <c r="A13" s="30"/>
      <c r="B13" s="98" t="s">
        <v>7</v>
      </c>
      <c r="C13" s="98"/>
      <c r="D13" s="98"/>
      <c r="E13" s="98"/>
      <c r="F13" s="31"/>
      <c r="G13" s="31"/>
      <c r="H13" s="31"/>
      <c r="I13" s="31"/>
      <c r="J13" s="32"/>
      <c r="K13" s="32"/>
      <c r="L13" s="31" t="s">
        <v>16</v>
      </c>
      <c r="M13" s="32" t="s">
        <v>20</v>
      </c>
      <c r="N13" s="32" t="s">
        <v>21</v>
      </c>
    </row>
    <row r="14" spans="1:18" ht="20.100000000000001" customHeight="1" x14ac:dyDescent="0.25">
      <c r="A14" s="62">
        <v>1</v>
      </c>
      <c r="B14" s="67"/>
      <c r="C14" s="68"/>
      <c r="D14" s="68"/>
      <c r="E14" s="69"/>
      <c r="F14" s="63" t="s">
        <v>127</v>
      </c>
      <c r="G14" s="64"/>
      <c r="H14" s="65"/>
      <c r="I14" s="65"/>
      <c r="J14" s="64"/>
      <c r="K14" s="65"/>
      <c r="L14" s="65">
        <f>G14*J14*K14</f>
        <v>0</v>
      </c>
      <c r="M14" s="65"/>
      <c r="N14" s="65">
        <f>I14+L14</f>
        <v>0</v>
      </c>
    </row>
    <row r="15" spans="1:18" ht="20.100000000000001" customHeight="1" x14ac:dyDescent="0.25">
      <c r="A15" s="62">
        <v>2</v>
      </c>
      <c r="B15" s="70"/>
      <c r="C15" s="68"/>
      <c r="D15" s="68"/>
      <c r="E15" s="69"/>
      <c r="F15" s="63" t="s">
        <v>127</v>
      </c>
      <c r="G15" s="64"/>
      <c r="H15" s="65"/>
      <c r="I15" s="65"/>
      <c r="J15" s="64"/>
      <c r="K15" s="65"/>
      <c r="L15" s="65">
        <f t="shared" ref="L15:L25" si="0">G15*J15*K15</f>
        <v>0</v>
      </c>
      <c r="M15" s="65"/>
      <c r="N15" s="65">
        <f>I15+L15</f>
        <v>0</v>
      </c>
      <c r="R15" s="61"/>
    </row>
    <row r="16" spans="1:18" ht="20.100000000000001" customHeight="1" x14ac:dyDescent="0.25">
      <c r="A16" s="62">
        <v>3</v>
      </c>
      <c r="B16" s="67"/>
      <c r="C16" s="68"/>
      <c r="D16" s="68"/>
      <c r="E16" s="69"/>
      <c r="F16" s="63" t="s">
        <v>127</v>
      </c>
      <c r="G16" s="64"/>
      <c r="H16" s="65"/>
      <c r="I16" s="65"/>
      <c r="J16" s="64"/>
      <c r="K16" s="65"/>
      <c r="L16" s="65">
        <f t="shared" si="0"/>
        <v>0</v>
      </c>
      <c r="M16" s="65"/>
      <c r="N16" s="65"/>
    </row>
    <row r="17" spans="1:19" ht="20.100000000000001" customHeight="1" x14ac:dyDescent="0.25">
      <c r="A17" s="62">
        <f>A16+1</f>
        <v>4</v>
      </c>
      <c r="B17" s="67"/>
      <c r="C17" s="68"/>
      <c r="D17" s="68"/>
      <c r="E17" s="69"/>
      <c r="F17" s="63" t="s">
        <v>127</v>
      </c>
      <c r="G17" s="64"/>
      <c r="H17" s="64"/>
      <c r="I17" s="65"/>
      <c r="J17" s="64"/>
      <c r="K17" s="64"/>
      <c r="L17" s="65">
        <f t="shared" si="0"/>
        <v>0</v>
      </c>
      <c r="M17" s="64"/>
      <c r="N17" s="64"/>
    </row>
    <row r="18" spans="1:19" ht="20.100000000000001" customHeight="1" x14ac:dyDescent="0.25">
      <c r="A18" s="62">
        <f t="shared" ref="A18:A23" si="1">A17+1</f>
        <v>5</v>
      </c>
      <c r="B18" s="67"/>
      <c r="C18" s="68"/>
      <c r="D18" s="68"/>
      <c r="E18" s="69"/>
      <c r="F18" s="63" t="s">
        <v>127</v>
      </c>
      <c r="G18" s="64"/>
      <c r="H18" s="65"/>
      <c r="I18" s="65"/>
      <c r="J18" s="64"/>
      <c r="K18" s="65"/>
      <c r="L18" s="65">
        <f t="shared" si="0"/>
        <v>0</v>
      </c>
      <c r="M18" s="65"/>
      <c r="N18" s="65"/>
      <c r="S18" t="s">
        <v>106</v>
      </c>
    </row>
    <row r="19" spans="1:19" ht="20.100000000000001" customHeight="1" x14ac:dyDescent="0.25">
      <c r="A19" s="62">
        <f t="shared" si="1"/>
        <v>6</v>
      </c>
      <c r="B19" s="67"/>
      <c r="C19" s="68"/>
      <c r="D19" s="68"/>
      <c r="E19" s="69"/>
      <c r="F19" s="63" t="s">
        <v>127</v>
      </c>
      <c r="G19" s="64"/>
      <c r="H19" s="64"/>
      <c r="I19" s="65"/>
      <c r="J19" s="64"/>
      <c r="K19" s="64"/>
      <c r="L19" s="65">
        <f t="shared" si="0"/>
        <v>0</v>
      </c>
      <c r="M19" s="64"/>
      <c r="N19" s="64"/>
    </row>
    <row r="20" spans="1:19" ht="20.100000000000001" customHeight="1" x14ac:dyDescent="0.25">
      <c r="A20" s="62">
        <f t="shared" si="1"/>
        <v>7</v>
      </c>
      <c r="B20" s="67"/>
      <c r="C20" s="68"/>
      <c r="D20" s="68"/>
      <c r="E20" s="69"/>
      <c r="F20" s="63" t="s">
        <v>127</v>
      </c>
      <c r="G20" s="64"/>
      <c r="H20" s="65"/>
      <c r="I20" s="65"/>
      <c r="J20" s="64"/>
      <c r="K20" s="65"/>
      <c r="L20" s="65">
        <f t="shared" si="0"/>
        <v>0</v>
      </c>
      <c r="M20" s="65"/>
      <c r="N20" s="65"/>
    </row>
    <row r="21" spans="1:19" ht="20.100000000000001" customHeight="1" x14ac:dyDescent="0.25">
      <c r="A21" s="62">
        <f t="shared" si="1"/>
        <v>8</v>
      </c>
      <c r="B21" s="67"/>
      <c r="C21" s="68"/>
      <c r="D21" s="68"/>
      <c r="E21" s="69"/>
      <c r="F21" s="63" t="s">
        <v>127</v>
      </c>
      <c r="G21" s="64"/>
      <c r="H21" s="64"/>
      <c r="I21" s="65"/>
      <c r="J21" s="64"/>
      <c r="K21" s="65"/>
      <c r="L21" s="65">
        <f t="shared" si="0"/>
        <v>0</v>
      </c>
      <c r="M21" s="64"/>
      <c r="N21" s="64"/>
      <c r="P21" s="61" t="s">
        <v>106</v>
      </c>
    </row>
    <row r="22" spans="1:19" ht="20.100000000000001" customHeight="1" x14ac:dyDescent="0.25">
      <c r="A22" s="62">
        <f t="shared" si="1"/>
        <v>9</v>
      </c>
      <c r="B22" s="67"/>
      <c r="C22" s="68"/>
      <c r="D22" s="68"/>
      <c r="E22" s="69"/>
      <c r="F22" s="63" t="s">
        <v>127</v>
      </c>
      <c r="G22" s="64"/>
      <c r="H22" s="64"/>
      <c r="I22" s="65"/>
      <c r="J22" s="64"/>
      <c r="K22" s="65"/>
      <c r="L22" s="65"/>
      <c r="M22" s="64"/>
      <c r="N22" s="64"/>
      <c r="P22" s="61"/>
    </row>
    <row r="23" spans="1:19" ht="20.100000000000001" customHeight="1" x14ac:dyDescent="0.25">
      <c r="A23" s="62">
        <f t="shared" si="1"/>
        <v>10</v>
      </c>
      <c r="B23" s="67"/>
      <c r="C23" s="68"/>
      <c r="D23" s="68"/>
      <c r="E23" s="69"/>
      <c r="F23" s="63" t="s">
        <v>127</v>
      </c>
      <c r="G23" s="64"/>
      <c r="H23" s="64"/>
      <c r="I23" s="65"/>
      <c r="J23" s="64"/>
      <c r="K23" s="65"/>
      <c r="L23" s="65"/>
      <c r="M23" s="64"/>
      <c r="N23" s="64"/>
      <c r="P23" s="61"/>
    </row>
    <row r="24" spans="1:19" ht="20.100000000000001" customHeight="1" x14ac:dyDescent="0.25">
      <c r="A24" s="62"/>
      <c r="B24" s="67"/>
      <c r="C24" s="68"/>
      <c r="D24" s="68"/>
      <c r="E24" s="69"/>
      <c r="F24" s="66"/>
      <c r="G24" s="64"/>
      <c r="H24" s="64"/>
      <c r="I24" s="65"/>
      <c r="J24" s="64"/>
      <c r="K24" s="65"/>
      <c r="L24" s="65"/>
      <c r="M24" s="64"/>
      <c r="N24" s="64"/>
      <c r="P24" s="61"/>
    </row>
    <row r="25" spans="1:19" ht="20.100000000000001" customHeight="1" x14ac:dyDescent="0.25">
      <c r="A25" s="62"/>
      <c r="B25" s="71"/>
      <c r="C25" s="68"/>
      <c r="D25" s="68"/>
      <c r="E25" s="69"/>
      <c r="F25" s="64"/>
      <c r="G25" s="64"/>
      <c r="H25" s="64"/>
      <c r="I25" s="65"/>
      <c r="J25" s="64"/>
      <c r="K25" s="64"/>
      <c r="L25" s="65">
        <f t="shared" si="0"/>
        <v>0</v>
      </c>
      <c r="M25" s="64"/>
      <c r="N25" s="64"/>
    </row>
    <row r="26" spans="1:19" x14ac:dyDescent="0.25">
      <c r="A26" s="6" t="s">
        <v>45</v>
      </c>
      <c r="B26" s="9" t="s">
        <v>109</v>
      </c>
      <c r="C26" s="10"/>
      <c r="D26" s="10"/>
      <c r="E26" s="10"/>
      <c r="F26" s="10"/>
      <c r="G26" s="10"/>
      <c r="H26" s="10"/>
      <c r="I26" s="10"/>
      <c r="J26" s="10"/>
      <c r="K26" s="10"/>
      <c r="L26" s="10"/>
      <c r="M26" s="10"/>
      <c r="N26" s="10"/>
    </row>
    <row r="27" spans="1:19" ht="21.75" customHeight="1" x14ac:dyDescent="0.25">
      <c r="A27" s="47" t="s">
        <v>47</v>
      </c>
      <c r="B27" s="112" t="s">
        <v>110</v>
      </c>
      <c r="C27" s="113"/>
      <c r="D27" s="113"/>
      <c r="E27" s="113"/>
      <c r="F27" s="113"/>
      <c r="G27" s="113"/>
      <c r="H27" s="113"/>
      <c r="I27" s="113"/>
      <c r="J27" s="113"/>
      <c r="K27" s="113"/>
      <c r="L27" s="113"/>
      <c r="M27" s="113"/>
      <c r="N27" s="113"/>
      <c r="O27" s="8"/>
    </row>
    <row r="28" spans="1:19" ht="11.25" customHeight="1" x14ac:dyDescent="0.25">
      <c r="A28" s="7" t="s">
        <v>46</v>
      </c>
      <c r="B28" s="11" t="s">
        <v>52</v>
      </c>
      <c r="C28" s="12"/>
      <c r="D28" s="12"/>
      <c r="E28" s="12"/>
      <c r="F28" s="12"/>
      <c r="G28" s="12"/>
      <c r="H28" s="12"/>
      <c r="I28" s="12"/>
      <c r="J28" s="12"/>
      <c r="K28" s="12"/>
      <c r="L28" s="12"/>
      <c r="M28" s="12"/>
      <c r="N28" s="12"/>
    </row>
    <row r="29" spans="1:19" ht="13.5" customHeight="1" x14ac:dyDescent="0.25">
      <c r="A29" s="7" t="s">
        <v>48</v>
      </c>
      <c r="B29" s="112" t="s">
        <v>111</v>
      </c>
      <c r="C29" s="113"/>
      <c r="D29" s="113"/>
      <c r="E29" s="113"/>
      <c r="F29" s="113"/>
      <c r="G29" s="113"/>
      <c r="H29" s="113"/>
      <c r="I29" s="113"/>
      <c r="J29" s="113"/>
      <c r="K29" s="113"/>
      <c r="L29" s="113"/>
      <c r="M29" s="113"/>
      <c r="N29" s="113"/>
    </row>
    <row r="30" spans="1:19" x14ac:dyDescent="0.25">
      <c r="A30" s="7" t="s">
        <v>49</v>
      </c>
      <c r="B30" s="90" t="s">
        <v>112</v>
      </c>
      <c r="C30" s="114"/>
      <c r="D30" s="114"/>
      <c r="E30" s="114"/>
      <c r="F30" s="114"/>
      <c r="G30" s="114"/>
      <c r="H30" s="114"/>
      <c r="I30" s="114"/>
      <c r="J30" s="114"/>
      <c r="K30" s="114"/>
      <c r="L30" s="114"/>
      <c r="M30" s="114"/>
      <c r="N30" s="114"/>
    </row>
    <row r="31" spans="1:19" ht="9.75" customHeight="1" x14ac:dyDescent="0.25">
      <c r="B31" s="113"/>
      <c r="C31" s="113"/>
      <c r="D31" s="113"/>
      <c r="E31" s="113"/>
      <c r="F31" s="113"/>
      <c r="G31" s="113"/>
      <c r="H31" s="113"/>
      <c r="I31" s="113"/>
      <c r="J31" s="113"/>
      <c r="K31" s="113"/>
      <c r="L31" s="113"/>
      <c r="M31" s="113"/>
      <c r="N31" s="113"/>
    </row>
    <row r="32" spans="1:19" ht="11.25" customHeight="1" x14ac:dyDescent="0.25">
      <c r="A32" s="7" t="s">
        <v>50</v>
      </c>
      <c r="B32" s="11" t="s">
        <v>113</v>
      </c>
      <c r="C32" s="12"/>
      <c r="D32" s="12"/>
      <c r="E32" s="12"/>
      <c r="F32" s="12"/>
      <c r="G32" s="12"/>
      <c r="H32" s="12"/>
      <c r="I32" s="12"/>
      <c r="J32" s="12"/>
      <c r="K32" s="12"/>
      <c r="L32" s="12"/>
      <c r="M32" s="12"/>
      <c r="N32" s="12"/>
    </row>
    <row r="33" spans="1:14" ht="10.5" customHeight="1" x14ac:dyDescent="0.25">
      <c r="A33" s="7" t="s">
        <v>51</v>
      </c>
      <c r="B33" s="11" t="s">
        <v>53</v>
      </c>
      <c r="C33" s="12"/>
      <c r="D33" s="12"/>
      <c r="E33" s="12"/>
      <c r="F33" s="12"/>
      <c r="G33" s="12"/>
      <c r="H33" s="12"/>
      <c r="I33" s="12"/>
      <c r="J33" s="12"/>
      <c r="K33" s="12"/>
      <c r="L33" s="12"/>
      <c r="M33" s="12"/>
      <c r="N33" s="12"/>
    </row>
    <row r="34" spans="1:14" ht="10.5" customHeight="1" x14ac:dyDescent="0.25">
      <c r="B34" s="11"/>
      <c r="C34" s="12"/>
      <c r="D34" s="12"/>
      <c r="E34" s="12"/>
      <c r="F34" s="12"/>
      <c r="G34" s="12"/>
      <c r="H34" s="12"/>
      <c r="I34" s="12"/>
      <c r="J34" s="12"/>
      <c r="K34" s="12"/>
      <c r="L34" s="12"/>
      <c r="M34" s="12"/>
      <c r="N34" s="7" t="s">
        <v>108</v>
      </c>
    </row>
    <row r="35" spans="1:14" ht="10.5" customHeight="1" x14ac:dyDescent="0.25">
      <c r="B35" s="11"/>
      <c r="C35" s="12"/>
      <c r="D35" s="12"/>
      <c r="E35" s="12"/>
      <c r="F35" s="12"/>
      <c r="G35" s="12"/>
      <c r="H35" s="12"/>
      <c r="I35" s="12"/>
      <c r="J35" s="12"/>
      <c r="K35" s="12"/>
      <c r="L35" s="12"/>
      <c r="M35" s="12"/>
      <c r="N35" s="49" t="s">
        <v>119</v>
      </c>
    </row>
    <row r="36" spans="1:14" x14ac:dyDescent="0.25">
      <c r="A36" s="7" t="s">
        <v>54</v>
      </c>
    </row>
    <row r="38" spans="1:14" s="7" customFormat="1" ht="10.199999999999999" x14ac:dyDescent="0.2">
      <c r="C38" s="35" t="s">
        <v>55</v>
      </c>
      <c r="E38" s="34" t="s">
        <v>60</v>
      </c>
      <c r="F38" s="52">
        <f>SUM(I14:I25)</f>
        <v>0</v>
      </c>
    </row>
    <row r="39" spans="1:14" s="7" customFormat="1" ht="4.5" customHeight="1" x14ac:dyDescent="0.2">
      <c r="C39" s="35"/>
    </row>
    <row r="40" spans="1:14" s="7" customFormat="1" ht="10.199999999999999" x14ac:dyDescent="0.2">
      <c r="C40" s="35" t="s">
        <v>56</v>
      </c>
      <c r="E40" s="34" t="s">
        <v>59</v>
      </c>
      <c r="F40" s="53">
        <f>SUM(L14:L25)</f>
        <v>0</v>
      </c>
    </row>
    <row r="41" spans="1:14" s="7" customFormat="1" ht="4.5" customHeight="1" x14ac:dyDescent="0.2">
      <c r="C41" s="35"/>
    </row>
    <row r="42" spans="1:14" s="7" customFormat="1" ht="10.199999999999999" x14ac:dyDescent="0.2">
      <c r="C42" s="35" t="s">
        <v>57</v>
      </c>
      <c r="F42" s="53">
        <f>SUM(M14:M25)</f>
        <v>0</v>
      </c>
      <c r="H42" s="34" t="s">
        <v>58</v>
      </c>
      <c r="I42" s="80">
        <f>F38+F40+F42</f>
        <v>0</v>
      </c>
      <c r="J42" s="81"/>
    </row>
    <row r="43" spans="1:14" s="7" customFormat="1" ht="10.199999999999999" x14ac:dyDescent="0.2">
      <c r="I43" s="74" t="s">
        <v>61</v>
      </c>
      <c r="J43" s="74"/>
    </row>
    <row r="44" spans="1:14" s="7" customFormat="1" ht="10.199999999999999" x14ac:dyDescent="0.2">
      <c r="A44" s="35" t="s">
        <v>62</v>
      </c>
      <c r="C44" s="34" t="s">
        <v>63</v>
      </c>
      <c r="D44" s="56"/>
      <c r="E44" s="34" t="s">
        <v>65</v>
      </c>
      <c r="F44" s="53">
        <f>I42*D44</f>
        <v>0</v>
      </c>
      <c r="H44" s="34"/>
      <c r="I44" s="75"/>
      <c r="J44" s="75"/>
    </row>
    <row r="45" spans="1:14" s="7" customFormat="1" ht="10.199999999999999" x14ac:dyDescent="0.2">
      <c r="A45" s="35" t="s">
        <v>43</v>
      </c>
      <c r="F45" s="2" t="s">
        <v>64</v>
      </c>
      <c r="I45" s="76"/>
      <c r="J45" s="76"/>
    </row>
    <row r="46" spans="1:14" s="7" customFormat="1" ht="10.199999999999999" x14ac:dyDescent="0.2">
      <c r="A46" s="35"/>
      <c r="B46" s="79" t="s">
        <v>107</v>
      </c>
      <c r="C46" s="79"/>
      <c r="H46" s="34" t="s">
        <v>66</v>
      </c>
      <c r="I46" s="77">
        <f>I42+F44</f>
        <v>0</v>
      </c>
      <c r="J46" s="77"/>
    </row>
    <row r="47" spans="1:14" s="7" customFormat="1" ht="10.199999999999999" x14ac:dyDescent="0.2">
      <c r="A47" s="35" t="s">
        <v>68</v>
      </c>
      <c r="I47" s="74" t="s">
        <v>67</v>
      </c>
      <c r="J47" s="74"/>
    </row>
    <row r="48" spans="1:14" s="7" customFormat="1" ht="10.199999999999999" x14ac:dyDescent="0.2">
      <c r="A48" s="35" t="s">
        <v>69</v>
      </c>
      <c r="C48" s="34" t="s">
        <v>70</v>
      </c>
      <c r="D48" s="56"/>
      <c r="E48" s="34" t="s">
        <v>71</v>
      </c>
      <c r="F48" s="53">
        <f>I46*D48</f>
        <v>0</v>
      </c>
      <c r="H48" s="34"/>
      <c r="I48" s="75"/>
      <c r="J48" s="75"/>
    </row>
    <row r="49" spans="1:13" s="7" customFormat="1" ht="10.199999999999999" x14ac:dyDescent="0.2">
      <c r="A49" s="35"/>
      <c r="F49" s="2" t="s">
        <v>72</v>
      </c>
      <c r="I49" s="76"/>
      <c r="J49" s="76"/>
    </row>
    <row r="50" spans="1:13" s="7" customFormat="1" ht="11.25" customHeight="1" x14ac:dyDescent="0.2">
      <c r="A50" s="35"/>
      <c r="B50" s="79" t="s">
        <v>107</v>
      </c>
      <c r="C50" s="79"/>
      <c r="H50" s="34" t="s">
        <v>73</v>
      </c>
      <c r="I50" s="77">
        <f>I46+F48</f>
        <v>0</v>
      </c>
      <c r="J50" s="77"/>
      <c r="L50" s="36"/>
    </row>
    <row r="51" spans="1:13" s="7" customFormat="1" ht="10.199999999999999" x14ac:dyDescent="0.2">
      <c r="A51" s="35" t="s">
        <v>75</v>
      </c>
      <c r="I51" s="74" t="s">
        <v>74</v>
      </c>
      <c r="J51" s="74"/>
      <c r="L51" s="36"/>
    </row>
    <row r="52" spans="1:13" s="7" customFormat="1" ht="10.199999999999999" x14ac:dyDescent="0.2">
      <c r="A52" s="35" t="s">
        <v>43</v>
      </c>
      <c r="C52" s="34" t="s">
        <v>76</v>
      </c>
      <c r="D52" s="57"/>
      <c r="E52" s="34" t="s">
        <v>77</v>
      </c>
      <c r="F52" s="53">
        <f>I50*D52</f>
        <v>0</v>
      </c>
      <c r="H52" s="34"/>
      <c r="I52" s="75"/>
      <c r="J52" s="75"/>
      <c r="L52" s="36" t="s">
        <v>81</v>
      </c>
    </row>
    <row r="53" spans="1:13" s="7" customFormat="1" ht="10.199999999999999" x14ac:dyDescent="0.2">
      <c r="F53" s="2" t="s">
        <v>78</v>
      </c>
      <c r="I53" s="76"/>
      <c r="J53" s="76"/>
      <c r="L53" s="36" t="s">
        <v>82</v>
      </c>
    </row>
    <row r="54" spans="1:13" s="7" customFormat="1" ht="10.199999999999999" x14ac:dyDescent="0.2">
      <c r="B54" s="79" t="s">
        <v>107</v>
      </c>
      <c r="C54" s="79"/>
      <c r="H54" s="34" t="s">
        <v>79</v>
      </c>
      <c r="I54" s="77">
        <f>I50+F52</f>
        <v>0</v>
      </c>
      <c r="J54" s="77"/>
      <c r="K54" s="34" t="s">
        <v>83</v>
      </c>
      <c r="L54" s="77">
        <f>I54-F48</f>
        <v>0</v>
      </c>
      <c r="M54" s="77"/>
    </row>
    <row r="55" spans="1:13" s="7" customFormat="1" ht="10.199999999999999" x14ac:dyDescent="0.2">
      <c r="B55" s="46"/>
      <c r="C55" s="46"/>
      <c r="I55" s="74" t="s">
        <v>80</v>
      </c>
      <c r="J55" s="74"/>
      <c r="L55" s="74" t="s">
        <v>84</v>
      </c>
      <c r="M55" s="74"/>
    </row>
    <row r="56" spans="1:13" s="7" customFormat="1" ht="10.199999999999999" x14ac:dyDescent="0.2">
      <c r="A56" s="35" t="s">
        <v>85</v>
      </c>
      <c r="C56" s="34"/>
      <c r="D56" s="48"/>
      <c r="E56" s="34"/>
      <c r="H56" s="34"/>
      <c r="I56" s="75"/>
      <c r="J56" s="75"/>
    </row>
    <row r="57" spans="1:13" s="7" customFormat="1" ht="10.199999999999999" x14ac:dyDescent="0.2">
      <c r="A57" s="35" t="s">
        <v>69</v>
      </c>
      <c r="C57" s="34" t="s">
        <v>86</v>
      </c>
      <c r="D57" s="57"/>
      <c r="E57" s="34" t="s">
        <v>87</v>
      </c>
      <c r="F57" s="53">
        <f>D57*L54</f>
        <v>0</v>
      </c>
      <c r="H57" s="34" t="s">
        <v>89</v>
      </c>
      <c r="I57" s="77">
        <f>I54+F57</f>
        <v>0</v>
      </c>
      <c r="J57" s="77"/>
    </row>
    <row r="58" spans="1:13" s="7" customFormat="1" ht="10.199999999999999" x14ac:dyDescent="0.2">
      <c r="A58" s="35"/>
      <c r="F58" s="2" t="s">
        <v>88</v>
      </c>
      <c r="I58" s="74" t="s">
        <v>90</v>
      </c>
      <c r="J58" s="74"/>
    </row>
    <row r="59" spans="1:13" s="7" customFormat="1" ht="10.199999999999999" x14ac:dyDescent="0.2">
      <c r="A59" s="35"/>
      <c r="F59" s="2"/>
      <c r="I59" s="2"/>
      <c r="J59" s="2"/>
    </row>
    <row r="60" spans="1:13" s="7" customFormat="1" ht="10.199999999999999" x14ac:dyDescent="0.2">
      <c r="B60" s="79" t="s">
        <v>107</v>
      </c>
      <c r="C60" s="79"/>
    </row>
    <row r="61" spans="1:13" s="7" customFormat="1" ht="10.199999999999999" x14ac:dyDescent="0.2">
      <c r="A61" s="35" t="s">
        <v>17</v>
      </c>
      <c r="C61" s="34" t="s">
        <v>91</v>
      </c>
      <c r="D61" s="57"/>
      <c r="E61" s="34" t="s">
        <v>92</v>
      </c>
      <c r="F61" s="53">
        <f>I57*D61</f>
        <v>0</v>
      </c>
      <c r="G61" s="34"/>
    </row>
    <row r="62" spans="1:13" s="7" customFormat="1" ht="10.199999999999999" x14ac:dyDescent="0.2">
      <c r="F62" s="2" t="s">
        <v>93</v>
      </c>
      <c r="H62" s="2"/>
    </row>
    <row r="63" spans="1:13" s="7" customFormat="1" ht="10.199999999999999" x14ac:dyDescent="0.2"/>
    <row r="64" spans="1:13" s="7" customFormat="1" ht="10.199999999999999" x14ac:dyDescent="0.2">
      <c r="A64" s="35" t="s">
        <v>94</v>
      </c>
      <c r="G64" s="77">
        <f>(I57+F61)</f>
        <v>0</v>
      </c>
      <c r="H64" s="77"/>
      <c r="I64" s="77"/>
    </row>
    <row r="65" spans="1:16" s="7" customFormat="1" ht="10.199999999999999" x14ac:dyDescent="0.2">
      <c r="G65" s="74" t="s">
        <v>95</v>
      </c>
      <c r="H65" s="74"/>
      <c r="I65" s="74"/>
    </row>
    <row r="66" spans="1:16" s="7" customFormat="1" ht="10.199999999999999" x14ac:dyDescent="0.2"/>
    <row r="67" spans="1:16" s="7" customFormat="1" ht="10.199999999999999" x14ac:dyDescent="0.2">
      <c r="A67" s="37" t="s">
        <v>123</v>
      </c>
      <c r="B67" s="54">
        <v>44216</v>
      </c>
      <c r="C67" s="6"/>
      <c r="D67" s="38"/>
      <c r="E67" s="37" t="s">
        <v>120</v>
      </c>
      <c r="F67" s="6"/>
      <c r="G67" s="6"/>
      <c r="H67" s="6"/>
      <c r="I67" s="6"/>
      <c r="J67" s="6"/>
      <c r="K67" s="6"/>
      <c r="L67" s="6"/>
      <c r="M67" s="6"/>
      <c r="N67" s="38"/>
      <c r="P67" s="7" t="s">
        <v>106</v>
      </c>
    </row>
    <row r="68" spans="1:16" s="7" customFormat="1" ht="12" x14ac:dyDescent="0.25">
      <c r="A68" s="51"/>
      <c r="B68" s="33"/>
      <c r="C68" s="33"/>
      <c r="D68" s="39"/>
      <c r="E68" s="40"/>
      <c r="N68" s="42"/>
    </row>
    <row r="69" spans="1:16" s="7" customFormat="1" ht="17.399999999999999" x14ac:dyDescent="0.45">
      <c r="A69" s="45" t="s">
        <v>96</v>
      </c>
      <c r="B69" s="6"/>
      <c r="C69" s="6"/>
      <c r="D69" s="38"/>
      <c r="E69" s="37" t="s">
        <v>97</v>
      </c>
      <c r="F69" s="60"/>
      <c r="G69" s="6"/>
      <c r="H69" s="6"/>
      <c r="I69" s="6"/>
      <c r="J69" s="6"/>
      <c r="K69" s="6"/>
      <c r="L69" s="6"/>
      <c r="M69" s="6"/>
      <c r="N69" s="38"/>
    </row>
    <row r="70" spans="1:16" s="7" customFormat="1" ht="10.199999999999999" x14ac:dyDescent="0.2">
      <c r="A70" s="50"/>
      <c r="D70" s="42"/>
      <c r="E70" s="41"/>
      <c r="N70" s="42"/>
    </row>
    <row r="71" spans="1:16" s="7" customFormat="1" ht="10.199999999999999" x14ac:dyDescent="0.2">
      <c r="A71" s="40"/>
      <c r="D71" s="42"/>
      <c r="E71" s="40"/>
      <c r="F71" s="43" t="s">
        <v>98</v>
      </c>
      <c r="G71" s="44"/>
      <c r="H71" s="44"/>
      <c r="I71" s="44"/>
      <c r="J71" s="44"/>
      <c r="K71" s="44"/>
      <c r="N71" s="39"/>
    </row>
    <row r="72" spans="1:16" s="7" customFormat="1" ht="6" customHeight="1" x14ac:dyDescent="0.2">
      <c r="A72" s="6"/>
      <c r="B72" s="6"/>
      <c r="C72" s="6"/>
      <c r="D72" s="6"/>
      <c r="E72" s="6"/>
      <c r="F72" s="6"/>
      <c r="G72" s="6"/>
      <c r="H72" s="6"/>
      <c r="I72" s="6"/>
      <c r="J72" s="6"/>
      <c r="K72" s="6"/>
      <c r="L72" s="6"/>
      <c r="M72" s="6"/>
      <c r="N72" s="6"/>
    </row>
    <row r="73" spans="1:16" s="7" customFormat="1" ht="10.199999999999999" x14ac:dyDescent="0.2">
      <c r="A73" s="7" t="s">
        <v>114</v>
      </c>
    </row>
    <row r="74" spans="1:16" s="7" customFormat="1" ht="6.75" customHeight="1" x14ac:dyDescent="0.2"/>
    <row r="75" spans="1:16" s="7" customFormat="1" ht="10.199999999999999" x14ac:dyDescent="0.2">
      <c r="A75" s="7" t="s">
        <v>118</v>
      </c>
    </row>
    <row r="76" spans="1:16" s="7" customFormat="1" ht="10.199999999999999" x14ac:dyDescent="0.2">
      <c r="A76" s="7" t="s">
        <v>99</v>
      </c>
    </row>
    <row r="77" spans="1:16" s="7" customFormat="1" ht="10.199999999999999" x14ac:dyDescent="0.2">
      <c r="B77" s="7" t="s">
        <v>100</v>
      </c>
    </row>
    <row r="78" spans="1:16" s="7" customFormat="1" ht="10.199999999999999" x14ac:dyDescent="0.2">
      <c r="B78" s="7" t="s">
        <v>101</v>
      </c>
    </row>
    <row r="79" spans="1:16" s="7" customFormat="1" ht="10.199999999999999" x14ac:dyDescent="0.2">
      <c r="B79" s="7" t="s">
        <v>102</v>
      </c>
    </row>
    <row r="80" spans="1:16" s="7" customFormat="1" ht="10.199999999999999" x14ac:dyDescent="0.2">
      <c r="A80" s="7" t="s">
        <v>103</v>
      </c>
    </row>
    <row r="81" spans="1:1" s="7" customFormat="1" ht="10.199999999999999" x14ac:dyDescent="0.2"/>
    <row r="82" spans="1:1" s="7" customFormat="1" ht="10.199999999999999" x14ac:dyDescent="0.2">
      <c r="A82" s="7" t="s">
        <v>117</v>
      </c>
    </row>
    <row r="83" spans="1:1" s="7" customFormat="1" ht="10.199999999999999" x14ac:dyDescent="0.2">
      <c r="A83" s="7" t="s">
        <v>104</v>
      </c>
    </row>
    <row r="84" spans="1:1" s="7" customFormat="1" ht="10.199999999999999" x14ac:dyDescent="0.2"/>
    <row r="85" spans="1:1" s="7" customFormat="1" ht="10.199999999999999" x14ac:dyDescent="0.2">
      <c r="A85" s="7" t="s">
        <v>115</v>
      </c>
    </row>
    <row r="86" spans="1:1" s="7" customFormat="1" ht="10.199999999999999" x14ac:dyDescent="0.2">
      <c r="A86" s="7" t="s">
        <v>116</v>
      </c>
    </row>
    <row r="87" spans="1:1" s="7" customFormat="1" ht="10.199999999999999" x14ac:dyDescent="0.2">
      <c r="A87" s="7" t="s">
        <v>105</v>
      </c>
    </row>
    <row r="88" spans="1:1" s="7" customFormat="1" ht="10.199999999999999" x14ac:dyDescent="0.2"/>
    <row r="89" spans="1:1" s="7" customFormat="1" ht="10.199999999999999" x14ac:dyDescent="0.2"/>
    <row r="90" spans="1:1" s="7" customFormat="1" ht="10.199999999999999" x14ac:dyDescent="0.2"/>
    <row r="91" spans="1:1" s="7" customFormat="1" ht="10.199999999999999" x14ac:dyDescent="0.2"/>
    <row r="92" spans="1:1" s="7" customFormat="1" ht="10.199999999999999" x14ac:dyDescent="0.2"/>
    <row r="93" spans="1:1" s="7" customFormat="1" ht="10.199999999999999" x14ac:dyDescent="0.2"/>
    <row r="94" spans="1:1" s="7" customFormat="1" ht="10.199999999999999" x14ac:dyDescent="0.2"/>
    <row r="95" spans="1:1" s="7" customFormat="1" ht="10.199999999999999" x14ac:dyDescent="0.2"/>
    <row r="96" spans="1:1" s="7" customFormat="1" ht="10.199999999999999" x14ac:dyDescent="0.2"/>
    <row r="97" s="7" customFormat="1" ht="10.199999999999999" x14ac:dyDescent="0.2"/>
    <row r="98" s="7" customFormat="1" ht="10.199999999999999" x14ac:dyDescent="0.2"/>
    <row r="99" s="7" customFormat="1" ht="10.199999999999999" x14ac:dyDescent="0.2"/>
    <row r="100" s="7" customFormat="1" ht="10.199999999999999" x14ac:dyDescent="0.2"/>
    <row r="101" s="7" customFormat="1" ht="10.199999999999999" x14ac:dyDescent="0.2"/>
    <row r="102" s="7" customFormat="1" ht="10.199999999999999" x14ac:dyDescent="0.2"/>
    <row r="103" s="7" customFormat="1" ht="10.199999999999999" x14ac:dyDescent="0.2"/>
    <row r="104" s="7" customFormat="1" ht="10.199999999999999" x14ac:dyDescent="0.2"/>
    <row r="105" s="7" customFormat="1" ht="10.199999999999999" x14ac:dyDescent="0.2"/>
    <row r="106" s="7" customFormat="1" ht="10.199999999999999" x14ac:dyDescent="0.2"/>
    <row r="107" s="7" customFormat="1" ht="10.199999999999999" x14ac:dyDescent="0.2"/>
    <row r="108" s="7" customFormat="1" ht="10.199999999999999" x14ac:dyDescent="0.2"/>
    <row r="109" s="7" customFormat="1" ht="10.199999999999999" x14ac:dyDescent="0.2"/>
    <row r="110" s="7" customFormat="1" ht="10.199999999999999" x14ac:dyDescent="0.2"/>
    <row r="111" s="7" customFormat="1" ht="10.199999999999999" x14ac:dyDescent="0.2"/>
    <row r="112" s="7" customFormat="1" ht="10.199999999999999" x14ac:dyDescent="0.2"/>
    <row r="113" s="7" customFormat="1" ht="10.199999999999999" x14ac:dyDescent="0.2"/>
  </sheetData>
  <mergeCells count="42">
    <mergeCell ref="B46:C46"/>
    <mergeCell ref="A3:G4"/>
    <mergeCell ref="A5:H6"/>
    <mergeCell ref="A1:N2"/>
    <mergeCell ref="B13:E13"/>
    <mergeCell ref="H3:N4"/>
    <mergeCell ref="A9:A10"/>
    <mergeCell ref="A11:A12"/>
    <mergeCell ref="A7:E8"/>
    <mergeCell ref="F7:H8"/>
    <mergeCell ref="B27:N27"/>
    <mergeCell ref="B29:N29"/>
    <mergeCell ref="B30:N31"/>
    <mergeCell ref="B9:E10"/>
    <mergeCell ref="B11:E12"/>
    <mergeCell ref="H9:I9"/>
    <mergeCell ref="B50:C50"/>
    <mergeCell ref="B54:C54"/>
    <mergeCell ref="B60:C60"/>
    <mergeCell ref="I47:J47"/>
    <mergeCell ref="I53:J53"/>
    <mergeCell ref="I50:J50"/>
    <mergeCell ref="I51:J51"/>
    <mergeCell ref="I54:J54"/>
    <mergeCell ref="I55:J55"/>
    <mergeCell ref="I52:J52"/>
    <mergeCell ref="I5:K5"/>
    <mergeCell ref="G65:I65"/>
    <mergeCell ref="I48:J48"/>
    <mergeCell ref="I49:J49"/>
    <mergeCell ref="I58:J58"/>
    <mergeCell ref="I56:J56"/>
    <mergeCell ref="I57:J57"/>
    <mergeCell ref="G64:I64"/>
    <mergeCell ref="J9:L9"/>
    <mergeCell ref="L55:M55"/>
    <mergeCell ref="L54:M54"/>
    <mergeCell ref="I46:J46"/>
    <mergeCell ref="I43:J43"/>
    <mergeCell ref="I42:J42"/>
    <mergeCell ref="I45:J45"/>
    <mergeCell ref="I44:J44"/>
  </mergeCells>
  <phoneticPr fontId="0" type="noConversion"/>
  <printOptions horizontalCentered="1" verticalCentered="1"/>
  <pageMargins left="0.25" right="0.25" top="0" bottom="0" header="0" footer="0"/>
  <pageSetup scale="82" orientation="landscape" r:id="rId1"/>
  <headerFooter alignWithMargins="0">
    <oddHeader>&amp;L&amp;G&amp;CLaSalle Park Apts -PHase III&amp;R&amp;"Arial Black,Regular"&amp;14Attachment #:____</oddHeader>
    <oddFooter>&amp;RPage &amp;P of &amp;N</oddFooter>
  </headerFooter>
  <rowBreaks count="1" manualBreakCount="1">
    <brk id="35" max="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J58"/>
  <sheetViews>
    <sheetView zoomScale="200" zoomScaleNormal="200" workbookViewId="0">
      <selection activeCell="B7" sqref="B7"/>
    </sheetView>
  </sheetViews>
  <sheetFormatPr defaultRowHeight="13.2" x14ac:dyDescent="0.25"/>
  <sheetData>
    <row r="4" spans="1:10" ht="15.6" x14ac:dyDescent="0.3">
      <c r="A4" s="121" t="s">
        <v>22</v>
      </c>
      <c r="B4" s="121"/>
      <c r="C4" s="121"/>
      <c r="D4" s="121"/>
      <c r="E4" s="121"/>
      <c r="F4" s="121"/>
      <c r="G4" s="121"/>
      <c r="H4" s="121"/>
      <c r="I4" s="121"/>
      <c r="J4" s="5"/>
    </row>
    <row r="5" spans="1:10" x14ac:dyDescent="0.25">
      <c r="A5" s="2"/>
      <c r="B5" s="2"/>
      <c r="C5" s="2"/>
      <c r="D5" s="2"/>
      <c r="E5" s="2"/>
      <c r="F5" s="2"/>
      <c r="G5" s="2"/>
      <c r="H5" s="2"/>
      <c r="I5" s="2"/>
    </row>
    <row r="6" spans="1:10" x14ac:dyDescent="0.25">
      <c r="A6" s="2"/>
      <c r="B6" s="2"/>
      <c r="C6" s="2"/>
      <c r="D6" s="2"/>
      <c r="E6" s="2"/>
      <c r="F6" s="2"/>
      <c r="G6" s="2"/>
      <c r="H6" s="2"/>
      <c r="I6" s="2"/>
    </row>
    <row r="7" spans="1:10" x14ac:dyDescent="0.25">
      <c r="A7" s="2"/>
      <c r="B7" s="2"/>
      <c r="C7" s="2"/>
      <c r="D7" s="2"/>
      <c r="E7" s="2"/>
      <c r="F7" s="2"/>
      <c r="G7" s="2"/>
      <c r="H7" s="2"/>
      <c r="I7" s="2"/>
    </row>
    <row r="8" spans="1:10" x14ac:dyDescent="0.25">
      <c r="A8" s="120" t="s">
        <v>23</v>
      </c>
      <c r="B8" s="120"/>
      <c r="C8" s="120"/>
      <c r="D8" s="120"/>
      <c r="E8" s="120"/>
      <c r="F8" s="120"/>
      <c r="G8" s="120"/>
      <c r="H8" s="120"/>
      <c r="I8" s="120"/>
      <c r="J8" s="120"/>
    </row>
    <row r="9" spans="1:10" x14ac:dyDescent="0.25">
      <c r="A9" s="120" t="s">
        <v>24</v>
      </c>
      <c r="B9" s="120"/>
      <c r="C9" s="120"/>
      <c r="D9" s="120"/>
      <c r="E9" s="120"/>
      <c r="F9" s="120"/>
      <c r="G9" s="120"/>
      <c r="H9" s="120"/>
      <c r="I9" s="120"/>
      <c r="J9" s="120"/>
    </row>
    <row r="10" spans="1:10" x14ac:dyDescent="0.25">
      <c r="A10" s="2"/>
      <c r="B10" s="2"/>
      <c r="C10" s="2"/>
      <c r="D10" s="2"/>
      <c r="E10" s="2"/>
      <c r="F10" s="2"/>
      <c r="G10" s="2"/>
      <c r="H10" s="2"/>
      <c r="I10" s="2"/>
    </row>
    <row r="11" spans="1:10" x14ac:dyDescent="0.25">
      <c r="A11" s="120" t="s">
        <v>25</v>
      </c>
      <c r="B11" s="120"/>
      <c r="C11" s="120"/>
      <c r="D11" s="120"/>
      <c r="E11" s="120"/>
      <c r="F11" s="120"/>
      <c r="G11" s="120"/>
      <c r="H11" s="120"/>
      <c r="I11" s="120"/>
      <c r="J11" s="120"/>
    </row>
    <row r="12" spans="1:10" x14ac:dyDescent="0.25">
      <c r="A12" s="120" t="s">
        <v>26</v>
      </c>
      <c r="B12" s="120"/>
      <c r="C12" s="120"/>
      <c r="D12" s="120"/>
      <c r="E12" s="120"/>
      <c r="F12" s="120"/>
      <c r="G12" s="120"/>
      <c r="H12" s="120"/>
      <c r="I12" s="120"/>
      <c r="J12" s="120"/>
    </row>
    <row r="13" spans="1:10" x14ac:dyDescent="0.25">
      <c r="A13" s="2"/>
      <c r="B13" s="2"/>
      <c r="C13" s="2"/>
      <c r="D13" s="2"/>
      <c r="E13" s="2"/>
      <c r="F13" s="2"/>
      <c r="G13" s="2"/>
      <c r="H13" s="2"/>
      <c r="I13" s="2"/>
    </row>
    <row r="14" spans="1:10" x14ac:dyDescent="0.25">
      <c r="A14" s="120" t="s">
        <v>27</v>
      </c>
      <c r="B14" s="120"/>
      <c r="C14" s="120"/>
      <c r="D14" s="120"/>
      <c r="E14" s="120"/>
      <c r="F14" s="120"/>
      <c r="G14" s="120"/>
      <c r="H14" s="120"/>
      <c r="I14" s="120"/>
      <c r="J14" s="120"/>
    </row>
    <row r="15" spans="1:10" x14ac:dyDescent="0.25">
      <c r="A15" s="120" t="s">
        <v>28</v>
      </c>
      <c r="B15" s="120"/>
      <c r="C15" s="120"/>
      <c r="D15" s="120"/>
      <c r="E15" s="120"/>
      <c r="F15" s="120"/>
      <c r="G15" s="120"/>
      <c r="H15" s="120"/>
      <c r="I15" s="120"/>
      <c r="J15" s="120"/>
    </row>
    <row r="16" spans="1:10" x14ac:dyDescent="0.25">
      <c r="A16" s="120" t="s">
        <v>29</v>
      </c>
      <c r="B16" s="120"/>
      <c r="C16" s="120"/>
      <c r="D16" s="120"/>
      <c r="E16" s="120"/>
      <c r="F16" s="120"/>
      <c r="G16" s="120"/>
      <c r="H16" s="120"/>
      <c r="I16" s="120"/>
      <c r="J16" s="120"/>
    </row>
    <row r="17" spans="1:10" x14ac:dyDescent="0.25">
      <c r="A17" s="2"/>
      <c r="B17" s="2"/>
      <c r="C17" s="2"/>
      <c r="D17" s="2"/>
      <c r="E17" s="2"/>
      <c r="F17" s="2"/>
      <c r="G17" s="2"/>
      <c r="H17" s="2"/>
      <c r="I17" s="2"/>
    </row>
    <row r="18" spans="1:10" x14ac:dyDescent="0.25">
      <c r="A18" s="120" t="s">
        <v>30</v>
      </c>
      <c r="B18" s="120"/>
      <c r="C18" s="120"/>
      <c r="D18" s="120"/>
      <c r="E18" s="120"/>
      <c r="F18" s="120"/>
      <c r="G18" s="120"/>
      <c r="H18" s="120"/>
      <c r="I18" s="120"/>
      <c r="J18" s="120"/>
    </row>
    <row r="19" spans="1:10" x14ac:dyDescent="0.25">
      <c r="A19" s="2"/>
      <c r="B19" s="2"/>
      <c r="C19" s="2"/>
      <c r="D19" s="2"/>
      <c r="E19" s="2"/>
      <c r="F19" s="2"/>
      <c r="G19" s="2"/>
      <c r="H19" s="2"/>
      <c r="I19" s="2"/>
    </row>
    <row r="20" spans="1:10" x14ac:dyDescent="0.25">
      <c r="A20" s="120" t="s">
        <v>31</v>
      </c>
      <c r="B20" s="120"/>
      <c r="C20" s="120"/>
      <c r="D20" s="120"/>
      <c r="E20" s="120"/>
      <c r="F20" s="120"/>
      <c r="G20" s="120"/>
      <c r="H20" s="120"/>
      <c r="I20" s="120"/>
      <c r="J20" s="120"/>
    </row>
    <row r="21" spans="1:10" x14ac:dyDescent="0.25">
      <c r="A21" s="120" t="s">
        <v>32</v>
      </c>
      <c r="B21" s="120"/>
      <c r="C21" s="120"/>
      <c r="D21" s="120"/>
      <c r="E21" s="120"/>
      <c r="F21" s="120"/>
      <c r="G21" s="120"/>
      <c r="H21" s="120"/>
      <c r="I21" s="120"/>
      <c r="J21" s="120"/>
    </row>
    <row r="22" spans="1:10" x14ac:dyDescent="0.25">
      <c r="A22" s="2"/>
      <c r="B22" s="2"/>
      <c r="C22" s="2"/>
      <c r="D22" s="2"/>
      <c r="E22" s="2"/>
      <c r="F22" s="2"/>
      <c r="G22" s="2"/>
      <c r="H22" s="2"/>
      <c r="I22" s="2"/>
    </row>
    <row r="23" spans="1:10" x14ac:dyDescent="0.25">
      <c r="A23" s="120" t="s">
        <v>33</v>
      </c>
      <c r="B23" s="120"/>
      <c r="C23" s="120"/>
      <c r="D23" s="120"/>
      <c r="E23" s="120"/>
      <c r="F23" s="120"/>
      <c r="G23" s="120"/>
      <c r="H23" s="120"/>
      <c r="I23" s="120"/>
      <c r="J23" s="120"/>
    </row>
    <row r="24" spans="1:10" x14ac:dyDescent="0.25">
      <c r="A24" s="120" t="s">
        <v>34</v>
      </c>
      <c r="B24" s="120"/>
      <c r="C24" s="120"/>
      <c r="D24" s="120"/>
      <c r="E24" s="120"/>
      <c r="F24" s="120"/>
      <c r="G24" s="120"/>
      <c r="H24" s="120"/>
      <c r="I24" s="120"/>
      <c r="J24" s="120"/>
    </row>
    <row r="25" spans="1:10" x14ac:dyDescent="0.25">
      <c r="A25" s="2"/>
      <c r="B25" s="2"/>
      <c r="C25" s="2"/>
      <c r="D25" s="2"/>
      <c r="E25" s="2"/>
      <c r="F25" s="2"/>
      <c r="G25" s="2"/>
      <c r="H25" s="2"/>
      <c r="I25" s="2"/>
    </row>
    <row r="26" spans="1:10" x14ac:dyDescent="0.25">
      <c r="A26" s="120" t="s">
        <v>35</v>
      </c>
      <c r="B26" s="120"/>
      <c r="C26" s="120"/>
      <c r="D26" s="120"/>
      <c r="E26" s="120"/>
      <c r="F26" s="120"/>
      <c r="G26" s="120"/>
      <c r="H26" s="120"/>
      <c r="I26" s="120"/>
      <c r="J26" s="120"/>
    </row>
    <row r="27" spans="1:10" x14ac:dyDescent="0.25">
      <c r="A27" s="2"/>
      <c r="B27" s="2"/>
      <c r="C27" s="2"/>
      <c r="D27" s="2"/>
      <c r="E27" s="2"/>
      <c r="F27" s="2"/>
      <c r="G27" s="2"/>
      <c r="H27" s="2"/>
      <c r="I27" s="2"/>
    </row>
    <row r="28" spans="1:10" x14ac:dyDescent="0.25">
      <c r="A28" s="120" t="s">
        <v>36</v>
      </c>
      <c r="B28" s="120"/>
      <c r="C28" s="120"/>
      <c r="D28" s="120"/>
      <c r="E28" s="120"/>
      <c r="F28" s="120"/>
      <c r="G28" s="120"/>
      <c r="H28" s="120"/>
      <c r="I28" s="120"/>
      <c r="J28" s="120"/>
    </row>
    <row r="29" spans="1:10" x14ac:dyDescent="0.25">
      <c r="A29" s="120" t="s">
        <v>37</v>
      </c>
      <c r="B29" s="120"/>
      <c r="C29" s="120"/>
      <c r="D29" s="120"/>
      <c r="E29" s="120"/>
      <c r="F29" s="120"/>
      <c r="G29" s="120"/>
      <c r="H29" s="120"/>
      <c r="I29" s="120"/>
      <c r="J29" s="120"/>
    </row>
    <row r="30" spans="1:10" x14ac:dyDescent="0.25">
      <c r="A30" s="2"/>
      <c r="B30" s="2"/>
      <c r="C30" s="2"/>
      <c r="D30" s="2"/>
      <c r="E30" s="2"/>
      <c r="F30" s="2"/>
      <c r="G30" s="2"/>
      <c r="H30" s="2"/>
      <c r="I30" s="2"/>
    </row>
    <row r="31" spans="1:10" x14ac:dyDescent="0.25">
      <c r="A31" s="3"/>
      <c r="B31" s="120" t="s">
        <v>38</v>
      </c>
      <c r="C31" s="120"/>
      <c r="D31" s="120"/>
      <c r="E31" s="120"/>
      <c r="F31" s="122" t="s">
        <v>39</v>
      </c>
      <c r="G31" s="122"/>
      <c r="H31" s="122"/>
      <c r="I31" s="4"/>
      <c r="J31" s="4"/>
    </row>
    <row r="32" spans="1:10" x14ac:dyDescent="0.25">
      <c r="A32" s="2"/>
      <c r="B32" s="3"/>
      <c r="C32" s="3"/>
      <c r="D32" s="3"/>
      <c r="E32" s="3"/>
      <c r="F32" s="2"/>
      <c r="G32" s="2"/>
      <c r="H32" s="2"/>
      <c r="I32" s="2"/>
    </row>
    <row r="33" spans="1:9" x14ac:dyDescent="0.25">
      <c r="A33" s="2"/>
      <c r="B33" s="120" t="s">
        <v>40</v>
      </c>
      <c r="C33" s="120"/>
      <c r="D33" s="120"/>
      <c r="E33" s="120"/>
      <c r="F33" s="122" t="s">
        <v>39</v>
      </c>
      <c r="G33" s="122"/>
      <c r="H33" s="122"/>
      <c r="I33" s="2"/>
    </row>
    <row r="34" spans="1:9" x14ac:dyDescent="0.25">
      <c r="A34" s="2"/>
      <c r="B34" s="2"/>
      <c r="C34" s="2"/>
      <c r="D34" s="2"/>
      <c r="E34" s="2"/>
      <c r="F34" s="2"/>
      <c r="G34" s="2"/>
      <c r="H34" s="2"/>
      <c r="I34" s="2"/>
    </row>
    <row r="35" spans="1:9" x14ac:dyDescent="0.25">
      <c r="A35" s="2"/>
      <c r="B35" s="120" t="s">
        <v>41</v>
      </c>
      <c r="C35" s="120"/>
      <c r="D35" s="120"/>
      <c r="E35" s="120"/>
      <c r="F35" s="122" t="s">
        <v>39</v>
      </c>
      <c r="G35" s="122"/>
      <c r="H35" s="122"/>
      <c r="I35" s="2"/>
    </row>
    <row r="36" spans="1:9" x14ac:dyDescent="0.25">
      <c r="A36" s="2"/>
      <c r="B36" s="2"/>
      <c r="C36" s="2"/>
      <c r="D36" s="2"/>
      <c r="E36" s="2"/>
      <c r="F36" s="2"/>
      <c r="G36" s="2"/>
      <c r="H36" s="2"/>
      <c r="I36" s="2"/>
    </row>
    <row r="37" spans="1:9" x14ac:dyDescent="0.25">
      <c r="A37" s="2"/>
      <c r="B37" s="120" t="s">
        <v>42</v>
      </c>
      <c r="C37" s="120"/>
      <c r="D37" s="120"/>
      <c r="E37" s="120"/>
      <c r="F37" s="122" t="s">
        <v>39</v>
      </c>
      <c r="G37" s="122"/>
      <c r="H37" s="122"/>
      <c r="I37" s="2"/>
    </row>
    <row r="38" spans="1:9" x14ac:dyDescent="0.25">
      <c r="A38" s="2"/>
      <c r="B38" s="2"/>
      <c r="C38" s="2"/>
      <c r="D38" s="2"/>
      <c r="E38" s="2"/>
      <c r="F38" s="2"/>
      <c r="G38" s="2"/>
      <c r="H38" s="2"/>
      <c r="I38" s="2"/>
    </row>
    <row r="39" spans="1:9" x14ac:dyDescent="0.25">
      <c r="A39" s="2"/>
      <c r="B39" s="3" t="s">
        <v>43</v>
      </c>
      <c r="C39" s="123"/>
      <c r="D39" s="123"/>
      <c r="E39" s="3" t="s">
        <v>44</v>
      </c>
      <c r="F39" s="2"/>
      <c r="G39" s="2"/>
      <c r="H39" s="2"/>
      <c r="I39" s="2"/>
    </row>
    <row r="40" spans="1:9" x14ac:dyDescent="0.25">
      <c r="A40" s="2"/>
      <c r="B40" s="2"/>
      <c r="C40" s="2"/>
      <c r="D40" s="2"/>
      <c r="E40" s="2"/>
      <c r="F40" s="2"/>
      <c r="G40" s="2"/>
      <c r="H40" s="2"/>
      <c r="I40" s="2"/>
    </row>
    <row r="41" spans="1:9" x14ac:dyDescent="0.25">
      <c r="A41" s="2"/>
      <c r="B41" s="2"/>
      <c r="C41" s="2"/>
      <c r="D41" s="2"/>
      <c r="E41" s="2"/>
      <c r="F41" s="2"/>
      <c r="G41" s="2"/>
      <c r="H41" s="2"/>
      <c r="I41" s="2"/>
    </row>
    <row r="42" spans="1:9" x14ac:dyDescent="0.25">
      <c r="A42" s="2"/>
      <c r="B42" s="2"/>
      <c r="C42" s="2"/>
      <c r="D42" s="2"/>
      <c r="E42" s="2"/>
      <c r="F42" s="2"/>
      <c r="G42" s="2"/>
      <c r="H42" s="2"/>
      <c r="I42" s="2"/>
    </row>
    <row r="43" spans="1:9" x14ac:dyDescent="0.25">
      <c r="A43" s="2"/>
      <c r="B43" s="2"/>
      <c r="C43" s="2"/>
      <c r="D43" s="2"/>
      <c r="E43" s="2"/>
      <c r="F43" s="2"/>
      <c r="G43" s="2"/>
      <c r="H43" s="2"/>
      <c r="I43" s="2"/>
    </row>
    <row r="44" spans="1:9" x14ac:dyDescent="0.25">
      <c r="A44" s="2"/>
      <c r="B44" s="2"/>
      <c r="C44" s="2"/>
      <c r="D44" s="2"/>
      <c r="E44" s="2"/>
      <c r="F44" s="2"/>
      <c r="G44" s="2"/>
      <c r="H44" s="2"/>
      <c r="I44" s="2"/>
    </row>
    <row r="45" spans="1:9" x14ac:dyDescent="0.25">
      <c r="A45" s="2"/>
      <c r="B45" s="2"/>
      <c r="C45" s="2"/>
      <c r="D45" s="2"/>
      <c r="E45" s="2"/>
      <c r="F45" s="2"/>
      <c r="G45" s="2"/>
      <c r="H45" s="2"/>
      <c r="I45" s="2"/>
    </row>
    <row r="46" spans="1:9" x14ac:dyDescent="0.25">
      <c r="A46" s="2"/>
      <c r="B46" s="2"/>
      <c r="C46" s="2"/>
      <c r="D46" s="2"/>
      <c r="E46" s="2"/>
      <c r="F46" s="2"/>
      <c r="G46" s="2"/>
      <c r="H46" s="2"/>
      <c r="I46" s="2"/>
    </row>
    <row r="47" spans="1:9" x14ac:dyDescent="0.25">
      <c r="A47" s="2"/>
      <c r="B47" s="2"/>
      <c r="C47" s="2"/>
      <c r="D47" s="2"/>
      <c r="E47" s="2"/>
      <c r="F47" s="2"/>
      <c r="G47" s="2"/>
      <c r="H47" s="2"/>
      <c r="I47" s="2"/>
    </row>
    <row r="48" spans="1:9" x14ac:dyDescent="0.25">
      <c r="A48" s="2"/>
      <c r="B48" s="2"/>
      <c r="C48" s="2"/>
      <c r="D48" s="2"/>
      <c r="E48" s="2"/>
      <c r="F48" s="2"/>
      <c r="G48" s="2"/>
      <c r="H48" s="2"/>
      <c r="I48" s="2"/>
    </row>
    <row r="49" spans="1:9" x14ac:dyDescent="0.25">
      <c r="A49" s="2"/>
      <c r="B49" s="2"/>
      <c r="C49" s="2"/>
      <c r="D49" s="2"/>
      <c r="E49" s="2"/>
      <c r="F49" s="2"/>
      <c r="G49" s="2"/>
      <c r="H49" s="2"/>
      <c r="I49" s="2"/>
    </row>
    <row r="50" spans="1:9" x14ac:dyDescent="0.25">
      <c r="A50" s="2"/>
      <c r="B50" s="2"/>
      <c r="C50" s="2"/>
      <c r="D50" s="2"/>
      <c r="E50" s="2"/>
      <c r="F50" s="2"/>
      <c r="G50" s="2"/>
      <c r="H50" s="2"/>
      <c r="I50" s="2"/>
    </row>
    <row r="51" spans="1:9" x14ac:dyDescent="0.25">
      <c r="A51" s="2"/>
      <c r="B51" s="2"/>
      <c r="C51" s="2"/>
      <c r="D51" s="2"/>
      <c r="E51" s="2"/>
      <c r="F51" s="2"/>
      <c r="G51" s="2"/>
      <c r="H51" s="2"/>
      <c r="I51" s="2"/>
    </row>
    <row r="52" spans="1:9" x14ac:dyDescent="0.25">
      <c r="A52" s="2"/>
      <c r="B52" s="2"/>
      <c r="C52" s="2"/>
      <c r="D52" s="2"/>
      <c r="E52" s="2"/>
      <c r="F52" s="2"/>
      <c r="G52" s="2"/>
      <c r="H52" s="2"/>
      <c r="I52" s="2"/>
    </row>
    <row r="53" spans="1:9" x14ac:dyDescent="0.25">
      <c r="A53" s="2"/>
      <c r="B53" s="2"/>
      <c r="C53" s="2"/>
      <c r="D53" s="2"/>
      <c r="E53" s="2"/>
      <c r="F53" s="2"/>
      <c r="G53" s="2"/>
      <c r="H53" s="2"/>
      <c r="I53" s="2"/>
    </row>
    <row r="54" spans="1:9" x14ac:dyDescent="0.25">
      <c r="A54" s="2"/>
      <c r="B54" s="2"/>
      <c r="C54" s="2"/>
      <c r="D54" s="2"/>
      <c r="E54" s="2"/>
      <c r="F54" s="2"/>
      <c r="G54" s="2"/>
      <c r="H54" s="2"/>
      <c r="I54" s="2"/>
    </row>
    <row r="55" spans="1:9" x14ac:dyDescent="0.25">
      <c r="A55" s="2"/>
      <c r="B55" s="2"/>
      <c r="C55" s="2"/>
      <c r="D55" s="2"/>
      <c r="E55" s="2"/>
      <c r="F55" s="2"/>
      <c r="G55" s="2"/>
      <c r="H55" s="2"/>
      <c r="I55" s="2"/>
    </row>
    <row r="56" spans="1:9" x14ac:dyDescent="0.25">
      <c r="A56" s="2"/>
      <c r="B56" s="2"/>
      <c r="C56" s="2"/>
      <c r="D56" s="2"/>
      <c r="E56" s="2"/>
      <c r="F56" s="2"/>
      <c r="G56" s="2"/>
      <c r="H56" s="2"/>
      <c r="I56" s="2"/>
    </row>
    <row r="57" spans="1:9" x14ac:dyDescent="0.25">
      <c r="A57" s="2"/>
      <c r="B57" s="2"/>
      <c r="C57" s="2"/>
      <c r="D57" s="2"/>
      <c r="E57" s="2"/>
      <c r="F57" s="2"/>
      <c r="G57" s="2"/>
      <c r="H57" s="2"/>
      <c r="I57" s="2"/>
    </row>
    <row r="58" spans="1:9" x14ac:dyDescent="0.25">
      <c r="A58" s="2"/>
      <c r="B58" s="2"/>
      <c r="C58" s="2"/>
      <c r="D58" s="2"/>
      <c r="E58" s="2"/>
      <c r="F58" s="2"/>
      <c r="G58" s="2"/>
      <c r="H58" s="2"/>
      <c r="I58" s="2"/>
    </row>
  </sheetData>
  <mergeCells count="25">
    <mergeCell ref="B37:E37"/>
    <mergeCell ref="F37:H37"/>
    <mergeCell ref="C39:D39"/>
    <mergeCell ref="B33:E33"/>
    <mergeCell ref="F33:H33"/>
    <mergeCell ref="B35:E35"/>
    <mergeCell ref="F35:H35"/>
    <mergeCell ref="B31:E31"/>
    <mergeCell ref="F31:H31"/>
    <mergeCell ref="A24:J24"/>
    <mergeCell ref="A26:J26"/>
    <mergeCell ref="A28:J28"/>
    <mergeCell ref="A29:J29"/>
    <mergeCell ref="A23:J23"/>
    <mergeCell ref="A4:I4"/>
    <mergeCell ref="A8:J8"/>
    <mergeCell ref="A9:J9"/>
    <mergeCell ref="A11:J11"/>
    <mergeCell ref="A12:J12"/>
    <mergeCell ref="A14:J14"/>
    <mergeCell ref="A15:J15"/>
    <mergeCell ref="A16:J16"/>
    <mergeCell ref="A18:J18"/>
    <mergeCell ref="A20:J20"/>
    <mergeCell ref="A21:J21"/>
  </mergeCells>
  <phoneticPr fontId="0" type="noConversion"/>
  <printOptions horizontalCentered="1"/>
  <pageMargins left="0.75" right="0"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1 6 " ? > < S w i f t T o k e n s   x m l n s : x s i = " h t t p : / / w w w . w 3 . o r g / 2 0 0 1 / X M L S c h e m a - i n s t a n c e "   x m l n s : x s d = " h t t p : / / w w w . w 3 . o r g / 2 0 0 1 / X M L S c h e m a " > < T o k e n s / > < / S w i f t T o k e n s > 
</file>

<file path=customXml/item4.xml><?xml version="1.0" encoding="utf-8"?>
<ct:contentTypeSchema xmlns:ct="http://schemas.microsoft.com/office/2006/metadata/contentType" xmlns:ma="http://schemas.microsoft.com/office/2006/metadata/properties/metaAttributes" ct:_="" ma:_="" ma:contentTypeName="Document" ma:contentTypeID="0x01010019B722DC77E72F46B6DF4CAB9F99C1E8" ma:contentTypeVersion="2" ma:contentTypeDescription="Create a new document." ma:contentTypeScope="" ma:versionID="c2513bda1ff46b442bcaf79578688892">
  <xsd:schema xmlns:xsd="http://www.w3.org/2001/XMLSchema" xmlns:xs="http://www.w3.org/2001/XMLSchema" xmlns:p="http://schemas.microsoft.com/office/2006/metadata/properties" xmlns:ns3="1d3ad735-7ad5-47cc-909e-55f7b8f1f0d0" targetNamespace="http://schemas.microsoft.com/office/2006/metadata/properties" ma:root="true" ma:fieldsID="bb22428e147e7eec5a6bef9a1ec69db6" ns3:_="">
    <xsd:import namespace="1d3ad735-7ad5-47cc-909e-55f7b8f1f0d0"/>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3ad735-7ad5-47cc-909e-55f7b8f1f0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7204E9-C678-4A28-B5E5-3A77B444A244}">
  <ds:schemaRefs>
    <ds:schemaRef ds:uri="http://schemas.microsoft.com/sharepoint/v3/contenttype/forms"/>
  </ds:schemaRefs>
</ds:datastoreItem>
</file>

<file path=customXml/itemProps2.xml><?xml version="1.0" encoding="utf-8"?>
<ds:datastoreItem xmlns:ds="http://schemas.openxmlformats.org/officeDocument/2006/customXml" ds:itemID="{1B6DCB00-0348-467D-9F0F-1D17EAD89B48}">
  <ds:schemaRefs>
    <ds:schemaRef ds:uri="1d3ad735-7ad5-47cc-909e-55f7b8f1f0d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0AEDB3CE-69AA-47A9-90AA-81F5A41CA21A}">
  <ds:schemaRefs>
    <ds:schemaRef ds:uri="http://www.w3.org/2001/XMLSchema"/>
  </ds:schemaRefs>
</ds:datastoreItem>
</file>

<file path=customXml/itemProps4.xml><?xml version="1.0" encoding="utf-8"?>
<ds:datastoreItem xmlns:ds="http://schemas.openxmlformats.org/officeDocument/2006/customXml" ds:itemID="{F3FDAB94-9523-4354-9345-C262F22DB4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3ad735-7ad5-47cc-909e-55f7b8f1f0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Sheet1</vt:lpstr>
      <vt:lpstr>Sheet2</vt:lpstr>
      <vt:lpstr>Sheet1!Print_Area</vt:lpstr>
      <vt:lpstr>Sheet1!Print_Titles</vt:lpstr>
    </vt:vector>
  </TitlesOfParts>
  <Company>SLHA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 Louis Housing Authority</dc:creator>
  <cp:lastModifiedBy>Lisa Selligman</cp:lastModifiedBy>
  <cp:lastPrinted>2021-03-29T13:19:08Z</cp:lastPrinted>
  <dcterms:created xsi:type="dcterms:W3CDTF">1999-11-03T15:36:09Z</dcterms:created>
  <dcterms:modified xsi:type="dcterms:W3CDTF">2022-11-09T21:41:01Z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0x01010019B722DC77E72F46B6DF4CAB9F99C1E8</vt:lpwstr>
  </property>
  <property fmtid="{D5CDD505-2E9C-101B-9397-08002B2CF9AE}" pid="3" name="PlanSwiftJobName">
    <vt:lpwstr/>
  </property>
  <property fmtid="{D5CDD505-2E9C-101B-9397-08002B2CF9AE}" pid="4" name="PlanSwiftJobGuid">
    <vt:lpwstr/>
  </property>
  <property fmtid="{D5CDD505-2E9C-101B-9397-08002B2CF9AE}" pid="5" name="LinkedDataId">
    <vt:lpwstr>{0AEDB3CE-69AA-47A9-90AA-81F5A41CA21A}</vt:lpwstr>
  </property>
</Properties>
</file>